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15600" windowHeight="8940"/>
  </bookViews>
  <sheets>
    <sheet name="1-й год" sheetId="1" r:id="rId1"/>
  </sheets>
  <definedNames>
    <definedName name="_xlnm.Print_Titles" localSheetId="0">'1-й год'!$16:$16</definedName>
  </definedNames>
  <calcPr calcId="124519"/>
</workbook>
</file>

<file path=xl/calcChain.xml><?xml version="1.0" encoding="utf-8"?>
<calcChain xmlns="http://schemas.openxmlformats.org/spreadsheetml/2006/main">
  <c r="AA89" i="1"/>
  <c r="AA24"/>
  <c r="AA17" s="1"/>
  <c r="AA25"/>
  <c r="AA30"/>
  <c r="AA45"/>
  <c r="AA43"/>
  <c r="AA41"/>
  <c r="AA38"/>
  <c r="AA35"/>
  <c r="AA32"/>
  <c r="AA103"/>
  <c r="AA104"/>
  <c r="AA105"/>
  <c r="AA106"/>
  <c r="AA94"/>
  <c r="AA95"/>
  <c r="AA96"/>
  <c r="AA98"/>
  <c r="AA73"/>
  <c r="AA58"/>
  <c r="AA59"/>
  <c r="AA60"/>
  <c r="AA62"/>
  <c r="AA64"/>
  <c r="AA66"/>
  <c r="AA68"/>
</calcChain>
</file>

<file path=xl/sharedStrings.xml><?xml version="1.0" encoding="utf-8"?>
<sst xmlns="http://schemas.openxmlformats.org/spreadsheetml/2006/main" count="815" uniqueCount="122">
  <si>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</si>
  <si>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</si>
  <si>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</si>
  <si>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</si>
  <si>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</si>
  <si>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</si>
  <si>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</si>
  <si>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</si>
  <si>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</si>
  <si>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</si>
  <si>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</si>
  <si>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</si>
  <si>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</si>
  <si>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</si>
  <si>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СОВЕТ СЕЛЬСКОГО ПОСЕЛЕНИЯ "КОРОВИЙ РУЧЕЙ"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</si>
  <si>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</si>
  <si>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</si>
  <si>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</si>
  <si>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</si>
  <si>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</si>
  <si>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</si>
  <si>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</si>
  <si>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</si>
  <si>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</si>
  <si>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</si>
  <si>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Иные бюджетные ассигнования</t>
  </si>
  <si>
    <t>800</t>
  </si>
  <si>
    <t>АДМИНИСТРАЦИЯ СЕЛЬСКОГО ПОСЕЛЕНИЯ "КОРОВИЙ РУЧЕЙ"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</si>
  <si>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</si>
  <si>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</si>
  <si>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</si>
  <si>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</si>
  <si>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</si>
  <si>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</si>
  <si>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</si>
  <si>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</si>
  <si>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</si>
  <si>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</si>
  <si>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</si>
  <si>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</si>
  <si>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</si>
  <si>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</si>
  <si>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</si>
  <si>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</si>
  <si>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</si>
  <si>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Организация надежного теплоснабжения потребителей на территории поселений</t>
  </si>
  <si>
    <t>99 0 00 84200</t>
  </si>
  <si>
    <t>Организация переданных полномочий по обеспечению твёрдым топливом</t>
  </si>
  <si>
    <t>99 0 00 84220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</si>
  <si>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</si>
  <si>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</si>
  <si>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</si>
  <si>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</si>
  <si>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полномочий по выполнению работы по формированию, исполнению бюджета поселения, администрирование поступлений «Невыясненные поступления, зачисляемые в бюджеты поселений» и контроль за исполнением бюджета поселения</t>
  </si>
  <si>
    <t>99 0 00 84110</t>
  </si>
  <si>
    <t>Межбюджетные трансферты</t>
  </si>
  <si>
    <t>500</t>
  </si>
  <si>
    <t>Межбюджетные трансферты на осуществление полномочий по размещению заказов на поставки товаров, выполнение работ, оказание услуг для муниципальных нужд поселения в части проведения торгов и запросов котировок, ведения реестра муниципальных контрактов</t>
  </si>
  <si>
    <t>99 0 00 84120</t>
  </si>
  <si>
    <t>Межбюджетные трансферты на осуществление  внешнего муниципального финансового контроля</t>
  </si>
  <si>
    <t>99 0 00 84150</t>
  </si>
  <si>
    <t>Другие общегосударственные вопросы</t>
  </si>
  <si>
    <t>13</t>
  </si>
  <si>
    <t>Уплата налога на имущество организаций</t>
  </si>
  <si>
    <t>99 0 00 84230</t>
  </si>
  <si>
    <t>Резервный фонд администрации муниципального образования</t>
  </si>
  <si>
    <t>99 0 00 90060</t>
  </si>
  <si>
    <t>Содержание и обслуживание казны муниципального образования</t>
  </si>
  <si>
    <t>99 0 00 90070</t>
  </si>
  <si>
    <t>Выполнение других обязательств органов местного самоуправления</t>
  </si>
  <si>
    <t>99 0 00 90090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</si>
  <si>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</si>
  <si>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</si>
  <si>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</si>
  <si>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</si>
  <si>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99 0 00 90110</t>
  </si>
  <si>
    <t>Мероприятия по ликвидации последствий чрезвычайной ситуации, произошедшей в результате прохождения весеннего поводка 2017 года</t>
  </si>
  <si>
    <t>99 0 00 92710</t>
  </si>
  <si>
    <t>Обеспечение пожарной безопасности</t>
  </si>
  <si>
    <t>10</t>
  </si>
  <si>
    <t>Обслуживание, содержание и ремонт пожарных водоёмов</t>
  </si>
  <si>
    <t>99 0 00 96000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</si>
  <si>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</si>
  <si>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</si>
  <si>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в границах населенных пунктах</t>
  </si>
  <si>
    <t>99 0 00 84080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</si>
  <si>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</si>
  <si>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</si>
  <si>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</si>
  <si>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</si>
  <si>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99 0 00 90270</t>
  </si>
  <si>
    <t>Благоустройство</t>
  </si>
  <si>
    <t>Уличное освещение</t>
  </si>
  <si>
    <t>99 0 00 91000</t>
  </si>
  <si>
    <t>Работы на объектах улично-дорожной сети</t>
  </si>
  <si>
    <t>99 0 00 92000</t>
  </si>
  <si>
    <t>Прочие мероприятия по благоустройству сельских поселений</t>
  </si>
  <si>
    <t>99 0 00 95000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</si>
  <si>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</si>
  <si>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</si>
  <si>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</si>
  <si>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</si>
  <si>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99 0 00 90230</t>
  </si>
  <si>
    <t>КУЛЬТУРА, КИНЕМАТОГРАФИЯ</t>
  </si>
  <si>
    <t>08</t>
  </si>
  <si>
    <t>Культура</t>
  </si>
  <si>
    <t>Создание условий для организации досуга и обеспечения жителей поселения услугами организаций культуры</t>
  </si>
  <si>
    <t>99 0 00 90240</t>
  </si>
  <si>
    <t>СОЦИАЛЬНАЯ ПОЛИТИКА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</si>
  <si>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</si>
  <si>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</si>
  <si>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</si>
  <si>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ФИЗИЧЕСКАЯ КУЛЬТУРА И СПОРТ</t>
  </si>
  <si>
    <t>11</t>
  </si>
  <si>
    <t>Физическая культура</t>
  </si>
  <si>
    <t>Мероприятия в области физической культуры, спорта и туризма</t>
  </si>
  <si>
    <t>99 0 00 90250</t>
  </si>
  <si>
    <t>к решению Совета МО</t>
  </si>
  <si>
    <t>сельского поселения "Коровий Ручей"</t>
  </si>
  <si>
    <t>Приложение 4</t>
  </si>
  <si>
    <t xml:space="preserve"> РАСХОДЫ БЮДЖЕТА МУНИЦИПАЛЬНОГО ОБРАЗОВАНИЯ СЕЛЬСКОГО ПОСЕЛЕНИЯ  "КОРОВИЙ РУЧЕЙ" ЗА 2017 ГОД ПО ВЕДОМСТВЕННОЙ СТРУКТУРЕ РАСХОДОВ БЮДЖЕТА СЕЛЬСКОГО ПОСЕЛЕНИЯ "КОРОВИЙ РУЧЕЙ"</t>
  </si>
  <si>
    <t xml:space="preserve">от                              2018года № 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</si>
</sst>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0" fillId="0" borderId="0" xfId="0" applyAlignment="1"/>
    <xf numFmtId="4" fontId="4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showGridLines="0" tabSelected="1" topLeftCell="A2" zoomScale="77" zoomScaleNormal="77" workbookViewId="0">
      <selection activeCell="C5" sqref="C5"/>
    </sheetView>
  </sheetViews>
  <sheetFormatPr defaultRowHeight="10.15" customHeight="1"/>
  <cols>
    <col min="1" max="1" width="52.5703125" customWidth="1"/>
    <col min="2" max="2" width="9.42578125" customWidth="1"/>
    <col min="3" max="3" width="7" customWidth="1"/>
    <col min="4" max="4" width="9.14062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2" width="8" hidden="1"/>
  </cols>
  <sheetData>
    <row r="1" spans="1:42" ht="14.25" customHeight="1">
      <c r="T1" s="24" t="s">
        <v>119</v>
      </c>
      <c r="U1" s="24"/>
      <c r="V1" s="24"/>
      <c r="W1" s="24"/>
      <c r="X1" s="24"/>
      <c r="Y1" s="24"/>
      <c r="Z1" s="24"/>
      <c r="AA1" s="24"/>
    </row>
    <row r="2" spans="1:42" ht="13.5" customHeight="1">
      <c r="T2" s="24" t="s">
        <v>117</v>
      </c>
      <c r="U2" s="24"/>
      <c r="V2" s="24"/>
      <c r="W2" s="24"/>
      <c r="X2" s="24"/>
      <c r="Y2" s="24"/>
      <c r="Z2" s="24"/>
      <c r="AA2" s="24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</row>
    <row r="3" spans="1:42" ht="13.5" customHeight="1">
      <c r="T3" s="19" t="s">
        <v>118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5.75" customHeight="1">
      <c r="T4" s="24" t="s">
        <v>121</v>
      </c>
      <c r="U4" s="24"/>
      <c r="V4" s="24"/>
      <c r="W4" s="24"/>
      <c r="X4" s="24"/>
      <c r="Y4" s="24"/>
      <c r="Z4" s="24"/>
      <c r="AA4" s="24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10.15" customHeight="1">
      <c r="T5" s="28"/>
      <c r="U5" s="28"/>
      <c r="V5" s="28"/>
      <c r="W5" s="28"/>
      <c r="X5" s="28"/>
      <c r="Y5" s="28"/>
      <c r="Z5" s="28"/>
      <c r="AA5" s="28"/>
    </row>
    <row r="6" spans="1:42" ht="12.75" customHeight="1">
      <c r="T6" s="24"/>
      <c r="U6" s="24"/>
      <c r="V6" s="24"/>
      <c r="W6" s="24"/>
      <c r="X6" s="24"/>
      <c r="Y6" s="24"/>
      <c r="Z6" s="24"/>
      <c r="AA6" s="24"/>
    </row>
    <row r="7" spans="1:42" ht="12.75" customHeight="1">
      <c r="T7" s="20"/>
      <c r="U7" s="20"/>
      <c r="V7" s="20"/>
      <c r="W7" s="20"/>
      <c r="X7" s="20"/>
      <c r="Y7" s="20"/>
      <c r="Z7" s="20"/>
      <c r="AA7" s="18"/>
      <c r="AB7" s="19"/>
      <c r="AC7" s="19"/>
      <c r="AD7" s="19"/>
      <c r="AE7" s="19"/>
      <c r="AF7" s="19"/>
      <c r="AG7" s="19"/>
      <c r="AH7" s="19"/>
    </row>
    <row r="8" spans="1:42" ht="13.5" customHeight="1"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3.5" customHeight="1">
      <c r="T9" s="24"/>
      <c r="U9" s="24"/>
      <c r="V9" s="24"/>
      <c r="W9" s="24"/>
      <c r="X9" s="24"/>
      <c r="Y9" s="24"/>
      <c r="Z9" s="24"/>
      <c r="AA9" s="24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3.5" customHeight="1">
      <c r="T10" s="18"/>
      <c r="U10" s="18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52.5" customHeight="1">
      <c r="A11" s="25" t="s">
        <v>120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42" ht="15"/>
    <row r="13" spans="1:4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 t="s">
        <v>0</v>
      </c>
      <c r="AB13" s="1"/>
      <c r="AC13" s="1"/>
      <c r="AD13" s="1"/>
      <c r="AE13" s="1"/>
      <c r="AF13" s="1"/>
    </row>
    <row r="14" spans="1:42" ht="15">
      <c r="A14" s="27" t="s">
        <v>2</v>
      </c>
      <c r="B14" s="26" t="s">
        <v>3</v>
      </c>
      <c r="C14" s="26" t="s">
        <v>4</v>
      </c>
      <c r="D14" s="26" t="s">
        <v>5</v>
      </c>
      <c r="E14" s="26" t="s">
        <v>6</v>
      </c>
      <c r="F14" s="26" t="s">
        <v>6</v>
      </c>
      <c r="G14" s="26" t="s">
        <v>6</v>
      </c>
      <c r="H14" s="26" t="s">
        <v>6</v>
      </c>
      <c r="I14" s="26" t="s">
        <v>6</v>
      </c>
      <c r="J14" s="26" t="s">
        <v>6</v>
      </c>
      <c r="K14" s="26" t="s">
        <v>6</v>
      </c>
      <c r="L14" s="26" t="s">
        <v>6</v>
      </c>
      <c r="M14" s="26" t="s">
        <v>6</v>
      </c>
      <c r="N14" s="26" t="s">
        <v>6</v>
      </c>
      <c r="O14" s="26" t="s">
        <v>6</v>
      </c>
      <c r="P14" s="26" t="s">
        <v>6</v>
      </c>
      <c r="Q14" s="26" t="s">
        <v>6</v>
      </c>
      <c r="R14" s="26" t="s">
        <v>6</v>
      </c>
      <c r="S14" s="26" t="s">
        <v>6</v>
      </c>
      <c r="T14" s="26" t="s">
        <v>7</v>
      </c>
      <c r="U14" s="26" t="s">
        <v>8</v>
      </c>
      <c r="V14" s="26" t="s">
        <v>9</v>
      </c>
      <c r="W14" s="26" t="s">
        <v>10</v>
      </c>
      <c r="X14" s="26" t="s">
        <v>11</v>
      </c>
      <c r="Y14" s="26" t="s">
        <v>12</v>
      </c>
      <c r="Z14" s="27" t="s">
        <v>2</v>
      </c>
      <c r="AA14" s="27" t="s">
        <v>1</v>
      </c>
      <c r="AB14" s="27" t="s">
        <v>1</v>
      </c>
      <c r="AC14" s="27" t="s">
        <v>1</v>
      </c>
      <c r="AD14" s="27" t="s">
        <v>1</v>
      </c>
      <c r="AE14" s="27" t="s">
        <v>1</v>
      </c>
      <c r="AF14" s="27" t="s">
        <v>2</v>
      </c>
    </row>
    <row r="15" spans="1:42" ht="15">
      <c r="A15" s="27"/>
      <c r="B15" s="26" t="s">
        <v>3</v>
      </c>
      <c r="C15" s="26" t="s">
        <v>4</v>
      </c>
      <c r="D15" s="26" t="s">
        <v>5</v>
      </c>
      <c r="E15" s="26" t="s">
        <v>6</v>
      </c>
      <c r="F15" s="26" t="s">
        <v>6</v>
      </c>
      <c r="G15" s="26" t="s">
        <v>6</v>
      </c>
      <c r="H15" s="26" t="s">
        <v>6</v>
      </c>
      <c r="I15" s="26" t="s">
        <v>6</v>
      </c>
      <c r="J15" s="26" t="s">
        <v>6</v>
      </c>
      <c r="K15" s="26" t="s">
        <v>6</v>
      </c>
      <c r="L15" s="26" t="s">
        <v>6</v>
      </c>
      <c r="M15" s="26" t="s">
        <v>6</v>
      </c>
      <c r="N15" s="26" t="s">
        <v>6</v>
      </c>
      <c r="O15" s="26" t="s">
        <v>6</v>
      </c>
      <c r="P15" s="26" t="s">
        <v>6</v>
      </c>
      <c r="Q15" s="26" t="s">
        <v>6</v>
      </c>
      <c r="R15" s="26" t="s">
        <v>6</v>
      </c>
      <c r="S15" s="26" t="s">
        <v>6</v>
      </c>
      <c r="T15" s="26" t="s">
        <v>7</v>
      </c>
      <c r="U15" s="26" t="s">
        <v>8</v>
      </c>
      <c r="V15" s="26" t="s">
        <v>9</v>
      </c>
      <c r="W15" s="26" t="s">
        <v>10</v>
      </c>
      <c r="X15" s="26" t="s">
        <v>11</v>
      </c>
      <c r="Y15" s="26"/>
      <c r="Z15" s="27"/>
      <c r="AA15" s="27"/>
      <c r="AB15" s="27"/>
      <c r="AC15" s="27"/>
      <c r="AD15" s="27"/>
      <c r="AE15" s="27"/>
      <c r="AF15" s="27"/>
    </row>
    <row r="16" spans="1:42" ht="1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</row>
    <row r="17" spans="1:32" ht="16.7" customHeight="1">
      <c r="A17" s="5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13</v>
      </c>
      <c r="AA17" s="7">
        <f>AA18+AA24</f>
        <v>10590662.620000001</v>
      </c>
      <c r="AB17" s="7"/>
      <c r="AC17" s="7"/>
      <c r="AD17" s="7">
        <v>5977253</v>
      </c>
      <c r="AE17" s="7">
        <v>5851053</v>
      </c>
      <c r="AF17" s="5" t="s">
        <v>13</v>
      </c>
    </row>
    <row r="18" spans="1:32" ht="33.4" customHeight="1">
      <c r="A18" s="8" t="s">
        <v>14</v>
      </c>
      <c r="B18" s="4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8" t="s">
        <v>14</v>
      </c>
      <c r="AA18" s="21">
        <v>7187.5</v>
      </c>
      <c r="AB18" s="7"/>
      <c r="AC18" s="7"/>
      <c r="AD18" s="7">
        <v>12000</v>
      </c>
      <c r="AE18" s="7">
        <v>12000</v>
      </c>
      <c r="AF18" s="8" t="s">
        <v>14</v>
      </c>
    </row>
    <row r="19" spans="1:32" ht="22.5" customHeight="1">
      <c r="A19" s="8" t="s">
        <v>16</v>
      </c>
      <c r="B19" s="4" t="s">
        <v>15</v>
      </c>
      <c r="C19" s="4" t="s">
        <v>17</v>
      </c>
      <c r="D19" s="4" t="s">
        <v>18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8" t="s">
        <v>16</v>
      </c>
      <c r="AA19" s="21">
        <v>7187.5</v>
      </c>
      <c r="AB19" s="7"/>
      <c r="AC19" s="7"/>
      <c r="AD19" s="7">
        <v>12000</v>
      </c>
      <c r="AE19" s="7">
        <v>12000</v>
      </c>
      <c r="AF19" s="8" t="s">
        <v>16</v>
      </c>
    </row>
    <row r="20" spans="1:32" ht="79.5" customHeight="1">
      <c r="A20" s="8" t="s">
        <v>19</v>
      </c>
      <c r="B20" s="4" t="s">
        <v>15</v>
      </c>
      <c r="C20" s="4" t="s">
        <v>17</v>
      </c>
      <c r="D20" s="4" t="s">
        <v>20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8" t="s">
        <v>19</v>
      </c>
      <c r="AA20" s="21">
        <v>7187.5</v>
      </c>
      <c r="AB20" s="7"/>
      <c r="AC20" s="7"/>
      <c r="AD20" s="7">
        <v>12000</v>
      </c>
      <c r="AE20" s="7">
        <v>12000</v>
      </c>
      <c r="AF20" s="8" t="s">
        <v>19</v>
      </c>
    </row>
    <row r="21" spans="1:32" ht="21.75" customHeight="1">
      <c r="A21" s="9" t="s">
        <v>21</v>
      </c>
      <c r="B21" s="10" t="s">
        <v>15</v>
      </c>
      <c r="C21" s="10" t="s">
        <v>17</v>
      </c>
      <c r="D21" s="10" t="s">
        <v>20</v>
      </c>
      <c r="E21" s="10" t="s">
        <v>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9" t="s">
        <v>21</v>
      </c>
      <c r="AA21" s="22">
        <v>7187.5</v>
      </c>
      <c r="AB21" s="12"/>
      <c r="AC21" s="12"/>
      <c r="AD21" s="12">
        <v>12000</v>
      </c>
      <c r="AE21" s="12">
        <v>12000</v>
      </c>
      <c r="AF21" s="9" t="s">
        <v>21</v>
      </c>
    </row>
    <row r="22" spans="1:32" ht="21" customHeight="1">
      <c r="A22" s="9" t="s">
        <v>23</v>
      </c>
      <c r="B22" s="10" t="s">
        <v>15</v>
      </c>
      <c r="C22" s="10" t="s">
        <v>17</v>
      </c>
      <c r="D22" s="10" t="s">
        <v>20</v>
      </c>
      <c r="E22" s="10" t="s">
        <v>24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9" t="s">
        <v>23</v>
      </c>
      <c r="AA22" s="22">
        <v>7187.5</v>
      </c>
      <c r="AB22" s="12"/>
      <c r="AC22" s="12"/>
      <c r="AD22" s="12">
        <v>12000</v>
      </c>
      <c r="AE22" s="12">
        <v>12000</v>
      </c>
      <c r="AF22" s="9" t="s">
        <v>23</v>
      </c>
    </row>
    <row r="23" spans="1:32" ht="19.5" customHeight="1">
      <c r="A23" s="13" t="s">
        <v>25</v>
      </c>
      <c r="B23" s="14" t="s">
        <v>15</v>
      </c>
      <c r="C23" s="14" t="s">
        <v>17</v>
      </c>
      <c r="D23" s="14" t="s">
        <v>20</v>
      </c>
      <c r="E23" s="14" t="s">
        <v>24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 t="s">
        <v>26</v>
      </c>
      <c r="U23" s="14"/>
      <c r="V23" s="15"/>
      <c r="W23" s="15"/>
      <c r="X23" s="15"/>
      <c r="Y23" s="15"/>
      <c r="Z23" s="13" t="s">
        <v>25</v>
      </c>
      <c r="AA23" s="23">
        <v>7187.5</v>
      </c>
      <c r="AB23" s="16"/>
      <c r="AC23" s="16"/>
      <c r="AD23" s="16">
        <v>7000</v>
      </c>
      <c r="AE23" s="16">
        <v>7000</v>
      </c>
      <c r="AF23" s="13" t="s">
        <v>25</v>
      </c>
    </row>
    <row r="24" spans="1:32" ht="33.4" customHeight="1">
      <c r="A24" s="8" t="s">
        <v>27</v>
      </c>
      <c r="B24" s="4" t="s">
        <v>28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8" t="s">
        <v>27</v>
      </c>
      <c r="AA24" s="7">
        <f>AA25+AA71+AA84+AA89+AA103+AA109+AA114+AA119</f>
        <v>10583475.120000001</v>
      </c>
      <c r="AB24" s="7"/>
      <c r="AC24" s="7"/>
      <c r="AD24" s="7">
        <v>5965253</v>
      </c>
      <c r="AE24" s="7">
        <v>5839053</v>
      </c>
      <c r="AF24" s="8" t="s">
        <v>27</v>
      </c>
    </row>
    <row r="25" spans="1:32" ht="21.75" customHeight="1">
      <c r="A25" s="8" t="s">
        <v>16</v>
      </c>
      <c r="B25" s="4" t="s">
        <v>28</v>
      </c>
      <c r="C25" s="4" t="s">
        <v>17</v>
      </c>
      <c r="D25" s="4" t="s">
        <v>18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  <c r="W25" s="6"/>
      <c r="X25" s="6"/>
      <c r="Y25" s="6"/>
      <c r="Z25" s="8" t="s">
        <v>16</v>
      </c>
      <c r="AA25" s="7">
        <f>AA26+AA30+AA50+AA58</f>
        <v>9421585.9299999997</v>
      </c>
      <c r="AB25" s="7"/>
      <c r="AC25" s="7"/>
      <c r="AD25" s="7">
        <v>4677303</v>
      </c>
      <c r="AE25" s="7">
        <v>4565448</v>
      </c>
      <c r="AF25" s="8" t="s">
        <v>16</v>
      </c>
    </row>
    <row r="26" spans="1:32" ht="49.5" customHeight="1">
      <c r="A26" s="8" t="s">
        <v>29</v>
      </c>
      <c r="B26" s="4" t="s">
        <v>28</v>
      </c>
      <c r="C26" s="4" t="s">
        <v>17</v>
      </c>
      <c r="D26" s="4" t="s">
        <v>30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8" t="s">
        <v>29</v>
      </c>
      <c r="AA26" s="21">
        <v>1009567.82</v>
      </c>
      <c r="AB26" s="7"/>
      <c r="AC26" s="7"/>
      <c r="AD26" s="7">
        <v>888000</v>
      </c>
      <c r="AE26" s="7">
        <v>888000</v>
      </c>
      <c r="AF26" s="8" t="s">
        <v>29</v>
      </c>
    </row>
    <row r="27" spans="1:32" ht="19.5" customHeight="1">
      <c r="A27" s="9" t="s">
        <v>21</v>
      </c>
      <c r="B27" s="10" t="s">
        <v>28</v>
      </c>
      <c r="C27" s="10" t="s">
        <v>17</v>
      </c>
      <c r="D27" s="10" t="s">
        <v>30</v>
      </c>
      <c r="E27" s="10" t="s">
        <v>22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21</v>
      </c>
      <c r="AA27" s="22">
        <v>1009567.82</v>
      </c>
      <c r="AB27" s="12"/>
      <c r="AC27" s="12"/>
      <c r="AD27" s="12">
        <v>888000</v>
      </c>
      <c r="AE27" s="12">
        <v>888000</v>
      </c>
      <c r="AF27" s="9" t="s">
        <v>21</v>
      </c>
    </row>
    <row r="28" spans="1:32" ht="20.25" customHeight="1">
      <c r="A28" s="9" t="s">
        <v>31</v>
      </c>
      <c r="B28" s="10" t="s">
        <v>28</v>
      </c>
      <c r="C28" s="10" t="s">
        <v>17</v>
      </c>
      <c r="D28" s="10" t="s">
        <v>30</v>
      </c>
      <c r="E28" s="10" t="s">
        <v>32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11"/>
      <c r="X28" s="11"/>
      <c r="Y28" s="11"/>
      <c r="Z28" s="9" t="s">
        <v>31</v>
      </c>
      <c r="AA28" s="22">
        <v>1009567.82</v>
      </c>
      <c r="AB28" s="12"/>
      <c r="AC28" s="12"/>
      <c r="AD28" s="12">
        <v>888000</v>
      </c>
      <c r="AE28" s="12">
        <v>888000</v>
      </c>
      <c r="AF28" s="9" t="s">
        <v>31</v>
      </c>
    </row>
    <row r="29" spans="1:32" ht="93" customHeight="1">
      <c r="A29" s="13" t="s">
        <v>33</v>
      </c>
      <c r="B29" s="14" t="s">
        <v>28</v>
      </c>
      <c r="C29" s="14" t="s">
        <v>17</v>
      </c>
      <c r="D29" s="14" t="s">
        <v>30</v>
      </c>
      <c r="E29" s="14" t="s">
        <v>32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34</v>
      </c>
      <c r="U29" s="14"/>
      <c r="V29" s="15"/>
      <c r="W29" s="15"/>
      <c r="X29" s="15"/>
      <c r="Y29" s="15"/>
      <c r="Z29" s="13" t="s">
        <v>33</v>
      </c>
      <c r="AA29" s="23">
        <v>1009567.82</v>
      </c>
      <c r="AB29" s="16"/>
      <c r="AC29" s="16"/>
      <c r="AD29" s="16">
        <v>888000</v>
      </c>
      <c r="AE29" s="16">
        <v>888000</v>
      </c>
      <c r="AF29" s="13" t="s">
        <v>33</v>
      </c>
    </row>
    <row r="30" spans="1:32" ht="68.25" customHeight="1">
      <c r="A30" s="8" t="s">
        <v>35</v>
      </c>
      <c r="B30" s="4" t="s">
        <v>28</v>
      </c>
      <c r="C30" s="4" t="s">
        <v>17</v>
      </c>
      <c r="D30" s="4" t="s">
        <v>36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8" t="s">
        <v>35</v>
      </c>
      <c r="AA30" s="7">
        <f>AA32+AA35+AA38+AA41+AA43+AA45</f>
        <v>4483042.53</v>
      </c>
      <c r="AB30" s="7"/>
      <c r="AC30" s="7"/>
      <c r="AD30" s="7">
        <v>3653903</v>
      </c>
      <c r="AE30" s="7">
        <v>3542048</v>
      </c>
      <c r="AF30" s="8" t="s">
        <v>35</v>
      </c>
    </row>
    <row r="31" spans="1:32" ht="21" customHeight="1">
      <c r="A31" s="9" t="s">
        <v>21</v>
      </c>
      <c r="B31" s="10" t="s">
        <v>28</v>
      </c>
      <c r="C31" s="10" t="s">
        <v>17</v>
      </c>
      <c r="D31" s="10" t="s">
        <v>36</v>
      </c>
      <c r="E31" s="10" t="s">
        <v>22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9" t="s">
        <v>21</v>
      </c>
      <c r="AA31" s="12"/>
      <c r="AB31" s="12"/>
      <c r="AC31" s="12"/>
      <c r="AD31" s="12">
        <v>3653903</v>
      </c>
      <c r="AE31" s="12">
        <v>3542048</v>
      </c>
      <c r="AF31" s="9" t="s">
        <v>21</v>
      </c>
    </row>
    <row r="32" spans="1:32" ht="51" customHeight="1">
      <c r="A32" s="9" t="s">
        <v>37</v>
      </c>
      <c r="B32" s="10" t="s">
        <v>28</v>
      </c>
      <c r="C32" s="10" t="s">
        <v>17</v>
      </c>
      <c r="D32" s="10" t="s">
        <v>36</v>
      </c>
      <c r="E32" s="10" t="s">
        <v>38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9" t="s">
        <v>37</v>
      </c>
      <c r="AA32" s="22">
        <f>AA33+AA34</f>
        <v>218500</v>
      </c>
      <c r="AB32" s="12"/>
      <c r="AC32" s="12"/>
      <c r="AD32" s="12">
        <v>213550</v>
      </c>
      <c r="AE32" s="12">
        <v>213550</v>
      </c>
      <c r="AF32" s="9" t="s">
        <v>37</v>
      </c>
    </row>
    <row r="33" spans="1:32" ht="98.25" customHeight="1">
      <c r="A33" s="13" t="s">
        <v>33</v>
      </c>
      <c r="B33" s="14" t="s">
        <v>28</v>
      </c>
      <c r="C33" s="14" t="s">
        <v>17</v>
      </c>
      <c r="D33" s="14" t="s">
        <v>36</v>
      </c>
      <c r="E33" s="14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34</v>
      </c>
      <c r="U33" s="14"/>
      <c r="V33" s="15"/>
      <c r="W33" s="15"/>
      <c r="X33" s="15"/>
      <c r="Y33" s="15"/>
      <c r="Z33" s="13" t="s">
        <v>33</v>
      </c>
      <c r="AA33" s="23">
        <v>201150</v>
      </c>
      <c r="AB33" s="16"/>
      <c r="AC33" s="16"/>
      <c r="AD33" s="16">
        <v>201150</v>
      </c>
      <c r="AE33" s="16">
        <v>201150</v>
      </c>
      <c r="AF33" s="13" t="s">
        <v>33</v>
      </c>
    </row>
    <row r="34" spans="1:32" ht="50.1" customHeight="1">
      <c r="A34" s="13" t="s">
        <v>39</v>
      </c>
      <c r="B34" s="14" t="s">
        <v>28</v>
      </c>
      <c r="C34" s="14" t="s">
        <v>17</v>
      </c>
      <c r="D34" s="14" t="s">
        <v>36</v>
      </c>
      <c r="E34" s="14" t="s">
        <v>38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 t="s">
        <v>40</v>
      </c>
      <c r="U34" s="14"/>
      <c r="V34" s="15"/>
      <c r="W34" s="15"/>
      <c r="X34" s="15"/>
      <c r="Y34" s="15"/>
      <c r="Z34" s="13" t="s">
        <v>39</v>
      </c>
      <c r="AA34" s="23">
        <v>17350</v>
      </c>
      <c r="AB34" s="16"/>
      <c r="AC34" s="16"/>
      <c r="AD34" s="16">
        <v>12400</v>
      </c>
      <c r="AE34" s="16">
        <v>12400</v>
      </c>
      <c r="AF34" s="13" t="s">
        <v>39</v>
      </c>
    </row>
    <row r="35" spans="1:32" ht="37.5" customHeight="1">
      <c r="A35" s="9" t="s">
        <v>41</v>
      </c>
      <c r="B35" s="10" t="s">
        <v>28</v>
      </c>
      <c r="C35" s="10" t="s">
        <v>17</v>
      </c>
      <c r="D35" s="10" t="s">
        <v>36</v>
      </c>
      <c r="E35" s="10" t="s">
        <v>42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11"/>
      <c r="X35" s="11"/>
      <c r="Y35" s="11"/>
      <c r="Z35" s="9" t="s">
        <v>41</v>
      </c>
      <c r="AA35" s="22">
        <f>AA36+AA37</f>
        <v>14900</v>
      </c>
      <c r="AB35" s="12"/>
      <c r="AC35" s="12"/>
      <c r="AD35" s="12">
        <v>14900</v>
      </c>
      <c r="AE35" s="12">
        <v>14900</v>
      </c>
      <c r="AF35" s="9" t="s">
        <v>41</v>
      </c>
    </row>
    <row r="36" spans="1:32" ht="84.75" customHeight="1">
      <c r="A36" s="13" t="s">
        <v>33</v>
      </c>
      <c r="B36" s="14" t="s">
        <v>28</v>
      </c>
      <c r="C36" s="14" t="s">
        <v>17</v>
      </c>
      <c r="D36" s="14" t="s">
        <v>36</v>
      </c>
      <c r="E36" s="14" t="s">
        <v>42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34</v>
      </c>
      <c r="U36" s="14"/>
      <c r="V36" s="15"/>
      <c r="W36" s="15"/>
      <c r="X36" s="15"/>
      <c r="Y36" s="15"/>
      <c r="Z36" s="13" t="s">
        <v>33</v>
      </c>
      <c r="AA36" s="23">
        <v>5104</v>
      </c>
      <c r="AB36" s="16"/>
      <c r="AC36" s="16"/>
      <c r="AD36" s="16"/>
      <c r="AE36" s="16"/>
      <c r="AF36" s="13" t="s">
        <v>33</v>
      </c>
    </row>
    <row r="37" spans="1:32" ht="50.1" customHeight="1">
      <c r="A37" s="13" t="s">
        <v>39</v>
      </c>
      <c r="B37" s="14" t="s">
        <v>28</v>
      </c>
      <c r="C37" s="14" t="s">
        <v>17</v>
      </c>
      <c r="D37" s="14" t="s">
        <v>36</v>
      </c>
      <c r="E37" s="14" t="s">
        <v>42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 t="s">
        <v>40</v>
      </c>
      <c r="U37" s="14"/>
      <c r="V37" s="15"/>
      <c r="W37" s="15"/>
      <c r="X37" s="15"/>
      <c r="Y37" s="15"/>
      <c r="Z37" s="13" t="s">
        <v>39</v>
      </c>
      <c r="AA37" s="23">
        <v>9796</v>
      </c>
      <c r="AB37" s="16"/>
      <c r="AC37" s="16"/>
      <c r="AD37" s="16">
        <v>14900</v>
      </c>
      <c r="AE37" s="16">
        <v>14900</v>
      </c>
      <c r="AF37" s="13" t="s">
        <v>39</v>
      </c>
    </row>
    <row r="38" spans="1:32" ht="129.75" customHeight="1">
      <c r="A38" s="17" t="s">
        <v>43</v>
      </c>
      <c r="B38" s="10" t="s">
        <v>28</v>
      </c>
      <c r="C38" s="10" t="s">
        <v>17</v>
      </c>
      <c r="D38" s="10" t="s">
        <v>36</v>
      </c>
      <c r="E38" s="10" t="s">
        <v>44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17" t="s">
        <v>43</v>
      </c>
      <c r="AA38" s="22">
        <f>AA39+AA40</f>
        <v>29703</v>
      </c>
      <c r="AB38" s="12"/>
      <c r="AC38" s="12"/>
      <c r="AD38" s="12">
        <v>29703</v>
      </c>
      <c r="AE38" s="12">
        <v>29703</v>
      </c>
      <c r="AF38" s="17" t="s">
        <v>43</v>
      </c>
    </row>
    <row r="39" spans="1:32" ht="85.5" customHeight="1">
      <c r="A39" s="13" t="s">
        <v>33</v>
      </c>
      <c r="B39" s="14" t="s">
        <v>28</v>
      </c>
      <c r="C39" s="14" t="s">
        <v>17</v>
      </c>
      <c r="D39" s="14" t="s">
        <v>36</v>
      </c>
      <c r="E39" s="14" t="s">
        <v>44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34</v>
      </c>
      <c r="U39" s="14"/>
      <c r="V39" s="15"/>
      <c r="W39" s="15"/>
      <c r="X39" s="15"/>
      <c r="Y39" s="15"/>
      <c r="Z39" s="13" t="s">
        <v>33</v>
      </c>
      <c r="AA39" s="23">
        <v>21520</v>
      </c>
      <c r="AB39" s="16"/>
      <c r="AC39" s="16"/>
      <c r="AD39" s="16">
        <v>21520</v>
      </c>
      <c r="AE39" s="16">
        <v>21520</v>
      </c>
      <c r="AF39" s="13" t="s">
        <v>33</v>
      </c>
    </row>
    <row r="40" spans="1:32" ht="39" customHeight="1">
      <c r="A40" s="13" t="s">
        <v>39</v>
      </c>
      <c r="B40" s="14" t="s">
        <v>28</v>
      </c>
      <c r="C40" s="14" t="s">
        <v>17</v>
      </c>
      <c r="D40" s="14" t="s">
        <v>36</v>
      </c>
      <c r="E40" s="14" t="s">
        <v>44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 t="s">
        <v>40</v>
      </c>
      <c r="U40" s="14"/>
      <c r="V40" s="15"/>
      <c r="W40" s="15"/>
      <c r="X40" s="15"/>
      <c r="Y40" s="15"/>
      <c r="Z40" s="13" t="s">
        <v>39</v>
      </c>
      <c r="AA40" s="23">
        <v>8183</v>
      </c>
      <c r="AB40" s="16"/>
      <c r="AC40" s="16"/>
      <c r="AD40" s="16">
        <v>8183</v>
      </c>
      <c r="AE40" s="16">
        <v>8183</v>
      </c>
      <c r="AF40" s="13" t="s">
        <v>39</v>
      </c>
    </row>
    <row r="41" spans="1:32" ht="39" customHeight="1">
      <c r="A41" s="9" t="s">
        <v>45</v>
      </c>
      <c r="B41" s="10" t="s">
        <v>28</v>
      </c>
      <c r="C41" s="10" t="s">
        <v>17</v>
      </c>
      <c r="D41" s="10" t="s">
        <v>36</v>
      </c>
      <c r="E41" s="10" t="s">
        <v>46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45</v>
      </c>
      <c r="AA41" s="22">
        <f>AA42</f>
        <v>780</v>
      </c>
      <c r="AB41" s="12"/>
      <c r="AC41" s="12"/>
      <c r="AD41" s="12"/>
      <c r="AE41" s="12"/>
      <c r="AF41" s="9" t="s">
        <v>45</v>
      </c>
    </row>
    <row r="42" spans="1:32" ht="90.75" customHeight="1">
      <c r="A42" s="13" t="s">
        <v>33</v>
      </c>
      <c r="B42" s="14" t="s">
        <v>28</v>
      </c>
      <c r="C42" s="14" t="s">
        <v>17</v>
      </c>
      <c r="D42" s="14" t="s">
        <v>36</v>
      </c>
      <c r="E42" s="14" t="s">
        <v>46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 t="s">
        <v>34</v>
      </c>
      <c r="U42" s="14"/>
      <c r="V42" s="15"/>
      <c r="W42" s="15"/>
      <c r="X42" s="15"/>
      <c r="Y42" s="15"/>
      <c r="Z42" s="13" t="s">
        <v>33</v>
      </c>
      <c r="AA42" s="23">
        <v>780</v>
      </c>
      <c r="AB42" s="16"/>
      <c r="AC42" s="16"/>
      <c r="AD42" s="16"/>
      <c r="AE42" s="16"/>
      <c r="AF42" s="13" t="s">
        <v>33</v>
      </c>
    </row>
    <row r="43" spans="1:32" ht="31.5" customHeight="1">
      <c r="A43" s="9" t="s">
        <v>47</v>
      </c>
      <c r="B43" s="10" t="s">
        <v>28</v>
      </c>
      <c r="C43" s="10" t="s">
        <v>17</v>
      </c>
      <c r="D43" s="10" t="s">
        <v>36</v>
      </c>
      <c r="E43" s="10" t="s">
        <v>48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9" t="s">
        <v>47</v>
      </c>
      <c r="AA43" s="22">
        <f>AA44</f>
        <v>460</v>
      </c>
      <c r="AB43" s="12"/>
      <c r="AC43" s="12"/>
      <c r="AD43" s="12"/>
      <c r="AE43" s="12"/>
      <c r="AF43" s="9" t="s">
        <v>47</v>
      </c>
    </row>
    <row r="44" spans="1:32" ht="84.75" customHeight="1">
      <c r="A44" s="13" t="s">
        <v>33</v>
      </c>
      <c r="B44" s="14" t="s">
        <v>28</v>
      </c>
      <c r="C44" s="14" t="s">
        <v>17</v>
      </c>
      <c r="D44" s="14" t="s">
        <v>36</v>
      </c>
      <c r="E44" s="14" t="s">
        <v>48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 t="s">
        <v>34</v>
      </c>
      <c r="U44" s="14"/>
      <c r="V44" s="15"/>
      <c r="W44" s="15"/>
      <c r="X44" s="15"/>
      <c r="Y44" s="15"/>
      <c r="Z44" s="13" t="s">
        <v>33</v>
      </c>
      <c r="AA44" s="23">
        <v>460</v>
      </c>
      <c r="AB44" s="16"/>
      <c r="AC44" s="16"/>
      <c r="AD44" s="16"/>
      <c r="AE44" s="16"/>
      <c r="AF44" s="13" t="s">
        <v>33</v>
      </c>
    </row>
    <row r="45" spans="1:32" ht="18" customHeight="1">
      <c r="A45" s="9" t="s">
        <v>23</v>
      </c>
      <c r="B45" s="10" t="s">
        <v>28</v>
      </c>
      <c r="C45" s="10" t="s">
        <v>17</v>
      </c>
      <c r="D45" s="10" t="s">
        <v>36</v>
      </c>
      <c r="E45" s="10" t="s">
        <v>24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9" t="s">
        <v>23</v>
      </c>
      <c r="AA45" s="22">
        <f>AA46+AA47+AA48+AA49</f>
        <v>4218699.53</v>
      </c>
      <c r="AB45" s="12"/>
      <c r="AC45" s="12"/>
      <c r="AD45" s="12">
        <v>3395750</v>
      </c>
      <c r="AE45" s="12">
        <v>3283895</v>
      </c>
      <c r="AF45" s="9" t="s">
        <v>23</v>
      </c>
    </row>
    <row r="46" spans="1:32" ht="87.75" customHeight="1">
      <c r="A46" s="13" t="s">
        <v>33</v>
      </c>
      <c r="B46" s="14" t="s">
        <v>28</v>
      </c>
      <c r="C46" s="14" t="s">
        <v>17</v>
      </c>
      <c r="D46" s="14" t="s">
        <v>36</v>
      </c>
      <c r="E46" s="14" t="s">
        <v>24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34</v>
      </c>
      <c r="U46" s="14"/>
      <c r="V46" s="15"/>
      <c r="W46" s="15"/>
      <c r="X46" s="15"/>
      <c r="Y46" s="15"/>
      <c r="Z46" s="13" t="s">
        <v>33</v>
      </c>
      <c r="AA46" s="16">
        <v>3023513.1</v>
      </c>
      <c r="AB46" s="16"/>
      <c r="AC46" s="16"/>
      <c r="AD46" s="16">
        <v>2553750</v>
      </c>
      <c r="AE46" s="16">
        <v>2404295</v>
      </c>
      <c r="AF46" s="13" t="s">
        <v>33</v>
      </c>
    </row>
    <row r="47" spans="1:32" ht="50.1" customHeight="1">
      <c r="A47" s="13" t="s">
        <v>39</v>
      </c>
      <c r="B47" s="14" t="s">
        <v>28</v>
      </c>
      <c r="C47" s="14" t="s">
        <v>17</v>
      </c>
      <c r="D47" s="14" t="s">
        <v>36</v>
      </c>
      <c r="E47" s="14" t="s">
        <v>24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 t="s">
        <v>40</v>
      </c>
      <c r="U47" s="14"/>
      <c r="V47" s="15"/>
      <c r="W47" s="15"/>
      <c r="X47" s="15"/>
      <c r="Y47" s="15"/>
      <c r="Z47" s="13" t="s">
        <v>39</v>
      </c>
      <c r="AA47" s="16">
        <v>940653.94</v>
      </c>
      <c r="AB47" s="16"/>
      <c r="AC47" s="16"/>
      <c r="AD47" s="16">
        <v>841500</v>
      </c>
      <c r="AE47" s="16">
        <v>879100</v>
      </c>
      <c r="AF47" s="13" t="s">
        <v>39</v>
      </c>
    </row>
    <row r="48" spans="1:32" ht="33.4" customHeight="1">
      <c r="A48" s="13" t="s">
        <v>49</v>
      </c>
      <c r="B48" s="14" t="s">
        <v>28</v>
      </c>
      <c r="C48" s="14" t="s">
        <v>17</v>
      </c>
      <c r="D48" s="14" t="s">
        <v>36</v>
      </c>
      <c r="E48" s="14" t="s">
        <v>24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50</v>
      </c>
      <c r="U48" s="14"/>
      <c r="V48" s="15"/>
      <c r="W48" s="15"/>
      <c r="X48" s="15"/>
      <c r="Y48" s="15"/>
      <c r="Z48" s="13" t="s">
        <v>49</v>
      </c>
      <c r="AA48" s="16">
        <v>252226.5</v>
      </c>
      <c r="AB48" s="16"/>
      <c r="AC48" s="16"/>
      <c r="AD48" s="16"/>
      <c r="AE48" s="16"/>
      <c r="AF48" s="13" t="s">
        <v>49</v>
      </c>
    </row>
    <row r="49" spans="1:32" ht="19.5" customHeight="1">
      <c r="A49" s="13" t="s">
        <v>25</v>
      </c>
      <c r="B49" s="14" t="s">
        <v>28</v>
      </c>
      <c r="C49" s="14" t="s">
        <v>17</v>
      </c>
      <c r="D49" s="14" t="s">
        <v>36</v>
      </c>
      <c r="E49" s="14" t="s">
        <v>24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 t="s">
        <v>26</v>
      </c>
      <c r="U49" s="14"/>
      <c r="V49" s="15"/>
      <c r="W49" s="15"/>
      <c r="X49" s="15"/>
      <c r="Y49" s="15"/>
      <c r="Z49" s="13" t="s">
        <v>25</v>
      </c>
      <c r="AA49" s="16">
        <v>2305.9899999999998</v>
      </c>
      <c r="AB49" s="16"/>
      <c r="AC49" s="16"/>
      <c r="AD49" s="16">
        <v>500</v>
      </c>
      <c r="AE49" s="16">
        <v>500</v>
      </c>
      <c r="AF49" s="13" t="s">
        <v>25</v>
      </c>
    </row>
    <row r="50" spans="1:32" ht="60" customHeight="1">
      <c r="A50" s="8" t="s">
        <v>51</v>
      </c>
      <c r="B50" s="4" t="s">
        <v>28</v>
      </c>
      <c r="C50" s="4" t="s">
        <v>17</v>
      </c>
      <c r="D50" s="4" t="s">
        <v>52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8" t="s">
        <v>51</v>
      </c>
      <c r="AA50" s="7">
        <v>16500</v>
      </c>
      <c r="AB50" s="7"/>
      <c r="AC50" s="7"/>
      <c r="AD50" s="7">
        <v>16500</v>
      </c>
      <c r="AE50" s="7">
        <v>16500</v>
      </c>
      <c r="AF50" s="8" t="s">
        <v>51</v>
      </c>
    </row>
    <row r="51" spans="1:32" ht="22.5" customHeight="1">
      <c r="A51" s="9" t="s">
        <v>21</v>
      </c>
      <c r="B51" s="10" t="s">
        <v>28</v>
      </c>
      <c r="C51" s="10" t="s">
        <v>17</v>
      </c>
      <c r="D51" s="10" t="s">
        <v>52</v>
      </c>
      <c r="E51" s="10" t="s">
        <v>22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9" t="s">
        <v>21</v>
      </c>
      <c r="AA51" s="12">
        <v>16500</v>
      </c>
      <c r="AB51" s="12"/>
      <c r="AC51" s="12"/>
      <c r="AD51" s="12">
        <v>16500</v>
      </c>
      <c r="AE51" s="12">
        <v>16500</v>
      </c>
      <c r="AF51" s="9" t="s">
        <v>21</v>
      </c>
    </row>
    <row r="52" spans="1:32" ht="98.25" customHeight="1">
      <c r="A52" s="9" t="s">
        <v>53</v>
      </c>
      <c r="B52" s="10" t="s">
        <v>28</v>
      </c>
      <c r="C52" s="10" t="s">
        <v>17</v>
      </c>
      <c r="D52" s="10" t="s">
        <v>52</v>
      </c>
      <c r="E52" s="10" t="s">
        <v>54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9" t="s">
        <v>53</v>
      </c>
      <c r="AA52" s="12">
        <v>14000</v>
      </c>
      <c r="AB52" s="12"/>
      <c r="AC52" s="12"/>
      <c r="AD52" s="12">
        <v>14000</v>
      </c>
      <c r="AE52" s="12">
        <v>14000</v>
      </c>
      <c r="AF52" s="9" t="s">
        <v>53</v>
      </c>
    </row>
    <row r="53" spans="1:32" ht="21.75" customHeight="1">
      <c r="A53" s="13" t="s">
        <v>55</v>
      </c>
      <c r="B53" s="14" t="s">
        <v>28</v>
      </c>
      <c r="C53" s="14" t="s">
        <v>17</v>
      </c>
      <c r="D53" s="14" t="s">
        <v>52</v>
      </c>
      <c r="E53" s="14" t="s">
        <v>54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 t="s">
        <v>56</v>
      </c>
      <c r="U53" s="14"/>
      <c r="V53" s="15"/>
      <c r="W53" s="15"/>
      <c r="X53" s="15"/>
      <c r="Y53" s="15"/>
      <c r="Z53" s="13" t="s">
        <v>55</v>
      </c>
      <c r="AA53" s="16">
        <v>14000</v>
      </c>
      <c r="AB53" s="16"/>
      <c r="AC53" s="16"/>
      <c r="AD53" s="16">
        <v>14000</v>
      </c>
      <c r="AE53" s="16">
        <v>14000</v>
      </c>
      <c r="AF53" s="13" t="s">
        <v>55</v>
      </c>
    </row>
    <row r="54" spans="1:32" ht="95.25" customHeight="1">
      <c r="A54" s="9" t="s">
        <v>57</v>
      </c>
      <c r="B54" s="10" t="s">
        <v>28</v>
      </c>
      <c r="C54" s="10" t="s">
        <v>17</v>
      </c>
      <c r="D54" s="10" t="s">
        <v>52</v>
      </c>
      <c r="E54" s="10" t="s">
        <v>58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9" t="s">
        <v>57</v>
      </c>
      <c r="AA54" s="12">
        <v>1000</v>
      </c>
      <c r="AB54" s="12"/>
      <c r="AC54" s="12"/>
      <c r="AD54" s="12">
        <v>1000</v>
      </c>
      <c r="AE54" s="12">
        <v>1000</v>
      </c>
      <c r="AF54" s="9" t="s">
        <v>57</v>
      </c>
    </row>
    <row r="55" spans="1:32" ht="17.25" customHeight="1">
      <c r="A55" s="13" t="s">
        <v>55</v>
      </c>
      <c r="B55" s="14" t="s">
        <v>28</v>
      </c>
      <c r="C55" s="14" t="s">
        <v>17</v>
      </c>
      <c r="D55" s="14" t="s">
        <v>52</v>
      </c>
      <c r="E55" s="14" t="s">
        <v>58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56</v>
      </c>
      <c r="U55" s="14"/>
      <c r="V55" s="15"/>
      <c r="W55" s="15"/>
      <c r="X55" s="15"/>
      <c r="Y55" s="15"/>
      <c r="Z55" s="13" t="s">
        <v>55</v>
      </c>
      <c r="AA55" s="16">
        <v>1000</v>
      </c>
      <c r="AB55" s="16"/>
      <c r="AC55" s="16"/>
      <c r="AD55" s="16">
        <v>1000</v>
      </c>
      <c r="AE55" s="16">
        <v>1000</v>
      </c>
      <c r="AF55" s="13" t="s">
        <v>55</v>
      </c>
    </row>
    <row r="56" spans="1:32" ht="44.25" customHeight="1">
      <c r="A56" s="9" t="s">
        <v>59</v>
      </c>
      <c r="B56" s="10" t="s">
        <v>28</v>
      </c>
      <c r="C56" s="10" t="s">
        <v>17</v>
      </c>
      <c r="D56" s="10" t="s">
        <v>52</v>
      </c>
      <c r="E56" s="10" t="s">
        <v>60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59</v>
      </c>
      <c r="AA56" s="12">
        <v>1500</v>
      </c>
      <c r="AB56" s="12"/>
      <c r="AC56" s="12"/>
      <c r="AD56" s="12">
        <v>1500</v>
      </c>
      <c r="AE56" s="12">
        <v>1500</v>
      </c>
      <c r="AF56" s="9" t="s">
        <v>59</v>
      </c>
    </row>
    <row r="57" spans="1:32" ht="23.25" customHeight="1">
      <c r="A57" s="13" t="s">
        <v>55</v>
      </c>
      <c r="B57" s="14" t="s">
        <v>28</v>
      </c>
      <c r="C57" s="14" t="s">
        <v>17</v>
      </c>
      <c r="D57" s="14" t="s">
        <v>52</v>
      </c>
      <c r="E57" s="14" t="s">
        <v>60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56</v>
      </c>
      <c r="U57" s="14"/>
      <c r="V57" s="15"/>
      <c r="W57" s="15"/>
      <c r="X57" s="15"/>
      <c r="Y57" s="15"/>
      <c r="Z57" s="13" t="s">
        <v>55</v>
      </c>
      <c r="AA57" s="16">
        <v>1500</v>
      </c>
      <c r="AB57" s="16"/>
      <c r="AC57" s="16"/>
      <c r="AD57" s="16">
        <v>1500</v>
      </c>
      <c r="AE57" s="16">
        <v>1500</v>
      </c>
      <c r="AF57" s="13" t="s">
        <v>55</v>
      </c>
    </row>
    <row r="58" spans="1:32" ht="19.5" customHeight="1">
      <c r="A58" s="8" t="s">
        <v>61</v>
      </c>
      <c r="B58" s="4" t="s">
        <v>28</v>
      </c>
      <c r="C58" s="4" t="s">
        <v>17</v>
      </c>
      <c r="D58" s="4" t="s">
        <v>62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"/>
      <c r="W58" s="6"/>
      <c r="X58" s="6"/>
      <c r="Y58" s="6"/>
      <c r="Z58" s="8" t="s">
        <v>61</v>
      </c>
      <c r="AA58" s="7">
        <f>AA59</f>
        <v>3912475.58</v>
      </c>
      <c r="AB58" s="7"/>
      <c r="AC58" s="7"/>
      <c r="AD58" s="7">
        <v>108900</v>
      </c>
      <c r="AE58" s="7">
        <v>108900</v>
      </c>
      <c r="AF58" s="8" t="s">
        <v>61</v>
      </c>
    </row>
    <row r="59" spans="1:32" ht="19.5" customHeight="1">
      <c r="A59" s="9" t="s">
        <v>21</v>
      </c>
      <c r="B59" s="10" t="s">
        <v>28</v>
      </c>
      <c r="C59" s="10" t="s">
        <v>17</v>
      </c>
      <c r="D59" s="10" t="s">
        <v>62</v>
      </c>
      <c r="E59" s="10" t="s">
        <v>22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21</v>
      </c>
      <c r="AA59" s="12">
        <f>AA60+AA62+AA64+AA66+AA68</f>
        <v>3912475.58</v>
      </c>
      <c r="AB59" s="12"/>
      <c r="AC59" s="12"/>
      <c r="AD59" s="12">
        <v>108900</v>
      </c>
      <c r="AE59" s="12">
        <v>108900</v>
      </c>
      <c r="AF59" s="9" t="s">
        <v>21</v>
      </c>
    </row>
    <row r="60" spans="1:32" ht="36.75" customHeight="1">
      <c r="A60" s="9" t="s">
        <v>45</v>
      </c>
      <c r="B60" s="10" t="s">
        <v>28</v>
      </c>
      <c r="C60" s="10" t="s">
        <v>17</v>
      </c>
      <c r="D60" s="10" t="s">
        <v>62</v>
      </c>
      <c r="E60" s="10" t="s">
        <v>46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11"/>
      <c r="X60" s="11"/>
      <c r="Y60" s="11"/>
      <c r="Z60" s="9" t="s">
        <v>45</v>
      </c>
      <c r="AA60" s="12">
        <f>AA61</f>
        <v>3400000</v>
      </c>
      <c r="AB60" s="12"/>
      <c r="AC60" s="12"/>
      <c r="AD60" s="12"/>
      <c r="AE60" s="12"/>
      <c r="AF60" s="9" t="s">
        <v>45</v>
      </c>
    </row>
    <row r="61" spans="1:32" ht="50.1" customHeight="1">
      <c r="A61" s="13" t="s">
        <v>39</v>
      </c>
      <c r="B61" s="14" t="s">
        <v>28</v>
      </c>
      <c r="C61" s="14" t="s">
        <v>17</v>
      </c>
      <c r="D61" s="14" t="s">
        <v>62</v>
      </c>
      <c r="E61" s="14" t="s">
        <v>46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 t="s">
        <v>40</v>
      </c>
      <c r="U61" s="14"/>
      <c r="V61" s="15"/>
      <c r="W61" s="15"/>
      <c r="X61" s="15"/>
      <c r="Y61" s="15"/>
      <c r="Z61" s="13" t="s">
        <v>39</v>
      </c>
      <c r="AA61" s="16">
        <v>3400000</v>
      </c>
      <c r="AB61" s="16"/>
      <c r="AC61" s="16"/>
      <c r="AD61" s="16"/>
      <c r="AE61" s="16"/>
      <c r="AF61" s="13" t="s">
        <v>39</v>
      </c>
    </row>
    <row r="62" spans="1:32" ht="22.5" customHeight="1">
      <c r="A62" s="9" t="s">
        <v>63</v>
      </c>
      <c r="B62" s="10" t="s">
        <v>28</v>
      </c>
      <c r="C62" s="10" t="s">
        <v>17</v>
      </c>
      <c r="D62" s="10" t="s">
        <v>62</v>
      </c>
      <c r="E62" s="10" t="s">
        <v>64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63</v>
      </c>
      <c r="AA62" s="12">
        <f>AA63</f>
        <v>649</v>
      </c>
      <c r="AB62" s="12"/>
      <c r="AC62" s="12"/>
      <c r="AD62" s="12">
        <v>2500</v>
      </c>
      <c r="AE62" s="12">
        <v>2500</v>
      </c>
      <c r="AF62" s="9" t="s">
        <v>63</v>
      </c>
    </row>
    <row r="63" spans="1:32" ht="20.25" customHeight="1">
      <c r="A63" s="13" t="s">
        <v>25</v>
      </c>
      <c r="B63" s="14" t="s">
        <v>28</v>
      </c>
      <c r="C63" s="14" t="s">
        <v>17</v>
      </c>
      <c r="D63" s="14" t="s">
        <v>62</v>
      </c>
      <c r="E63" s="14" t="s">
        <v>64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26</v>
      </c>
      <c r="U63" s="14"/>
      <c r="V63" s="15"/>
      <c r="W63" s="15"/>
      <c r="X63" s="15"/>
      <c r="Y63" s="15"/>
      <c r="Z63" s="13" t="s">
        <v>25</v>
      </c>
      <c r="AA63" s="16">
        <v>649</v>
      </c>
      <c r="AB63" s="16"/>
      <c r="AC63" s="16"/>
      <c r="AD63" s="16">
        <v>2500</v>
      </c>
      <c r="AE63" s="16">
        <v>2500</v>
      </c>
      <c r="AF63" s="13" t="s">
        <v>25</v>
      </c>
    </row>
    <row r="64" spans="1:32" ht="33.4" customHeight="1">
      <c r="A64" s="9" t="s">
        <v>65</v>
      </c>
      <c r="B64" s="10" t="s">
        <v>28</v>
      </c>
      <c r="C64" s="10" t="s">
        <v>17</v>
      </c>
      <c r="D64" s="10" t="s">
        <v>62</v>
      </c>
      <c r="E64" s="10" t="s">
        <v>66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/>
      <c r="W64" s="11"/>
      <c r="X64" s="11"/>
      <c r="Y64" s="11"/>
      <c r="Z64" s="9" t="s">
        <v>65</v>
      </c>
      <c r="AA64" s="12">
        <f>AA65</f>
        <v>5000</v>
      </c>
      <c r="AB64" s="12"/>
      <c r="AC64" s="12"/>
      <c r="AD64" s="12"/>
      <c r="AE64" s="12"/>
      <c r="AF64" s="9" t="s">
        <v>65</v>
      </c>
    </row>
    <row r="65" spans="1:32" ht="37.5" customHeight="1">
      <c r="A65" s="13" t="s">
        <v>39</v>
      </c>
      <c r="B65" s="14" t="s">
        <v>28</v>
      </c>
      <c r="C65" s="14" t="s">
        <v>17</v>
      </c>
      <c r="D65" s="14" t="s">
        <v>62</v>
      </c>
      <c r="E65" s="14" t="s">
        <v>66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 t="s">
        <v>40</v>
      </c>
      <c r="U65" s="14"/>
      <c r="V65" s="15"/>
      <c r="W65" s="15"/>
      <c r="X65" s="15"/>
      <c r="Y65" s="15"/>
      <c r="Z65" s="13" t="s">
        <v>39</v>
      </c>
      <c r="AA65" s="16">
        <v>5000</v>
      </c>
      <c r="AB65" s="16"/>
      <c r="AC65" s="16"/>
      <c r="AD65" s="16"/>
      <c r="AE65" s="16"/>
      <c r="AF65" s="13" t="s">
        <v>39</v>
      </c>
    </row>
    <row r="66" spans="1:32" ht="30" customHeight="1">
      <c r="A66" s="9" t="s">
        <v>67</v>
      </c>
      <c r="B66" s="10" t="s">
        <v>28</v>
      </c>
      <c r="C66" s="10" t="s">
        <v>17</v>
      </c>
      <c r="D66" s="10" t="s">
        <v>62</v>
      </c>
      <c r="E66" s="10" t="s">
        <v>68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1"/>
      <c r="W66" s="11"/>
      <c r="X66" s="11"/>
      <c r="Y66" s="11"/>
      <c r="Z66" s="9" t="s">
        <v>67</v>
      </c>
      <c r="AA66" s="12">
        <f>AA67</f>
        <v>365089.46</v>
      </c>
      <c r="AB66" s="12"/>
      <c r="AC66" s="12"/>
      <c r="AD66" s="12"/>
      <c r="AE66" s="12"/>
      <c r="AF66" s="9" t="s">
        <v>67</v>
      </c>
    </row>
    <row r="67" spans="1:32" ht="50.1" customHeight="1">
      <c r="A67" s="13" t="s">
        <v>39</v>
      </c>
      <c r="B67" s="14" t="s">
        <v>28</v>
      </c>
      <c r="C67" s="14" t="s">
        <v>17</v>
      </c>
      <c r="D67" s="14" t="s">
        <v>62</v>
      </c>
      <c r="E67" s="14" t="s">
        <v>68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 t="s">
        <v>40</v>
      </c>
      <c r="U67" s="14"/>
      <c r="V67" s="15"/>
      <c r="W67" s="15"/>
      <c r="X67" s="15"/>
      <c r="Y67" s="15"/>
      <c r="Z67" s="13" t="s">
        <v>39</v>
      </c>
      <c r="AA67" s="16">
        <v>365089.46</v>
      </c>
      <c r="AB67" s="16"/>
      <c r="AC67" s="16"/>
      <c r="AD67" s="16"/>
      <c r="AE67" s="16"/>
      <c r="AF67" s="13" t="s">
        <v>39</v>
      </c>
    </row>
    <row r="68" spans="1:32" ht="33.4" customHeight="1">
      <c r="A68" s="9" t="s">
        <v>69</v>
      </c>
      <c r="B68" s="10" t="s">
        <v>28</v>
      </c>
      <c r="C68" s="10" t="s">
        <v>17</v>
      </c>
      <c r="D68" s="10" t="s">
        <v>62</v>
      </c>
      <c r="E68" s="10" t="s">
        <v>70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1"/>
      <c r="Y68" s="11"/>
      <c r="Z68" s="9" t="s">
        <v>69</v>
      </c>
      <c r="AA68" s="12">
        <f>AA69+AA70</f>
        <v>141737.12</v>
      </c>
      <c r="AB68" s="12"/>
      <c r="AC68" s="12"/>
      <c r="AD68" s="12">
        <v>106400</v>
      </c>
      <c r="AE68" s="12">
        <v>106400</v>
      </c>
      <c r="AF68" s="9" t="s">
        <v>69</v>
      </c>
    </row>
    <row r="69" spans="1:32" ht="40.5" customHeight="1">
      <c r="A69" s="13" t="s">
        <v>39</v>
      </c>
      <c r="B69" s="14" t="s">
        <v>28</v>
      </c>
      <c r="C69" s="14" t="s">
        <v>17</v>
      </c>
      <c r="D69" s="14" t="s">
        <v>62</v>
      </c>
      <c r="E69" s="14" t="s">
        <v>70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40</v>
      </c>
      <c r="U69" s="14"/>
      <c r="V69" s="15"/>
      <c r="W69" s="15"/>
      <c r="X69" s="15"/>
      <c r="Y69" s="15"/>
      <c r="Z69" s="13" t="s">
        <v>39</v>
      </c>
      <c r="AA69" s="16">
        <v>134844.12</v>
      </c>
      <c r="AB69" s="16"/>
      <c r="AC69" s="16"/>
      <c r="AD69" s="16">
        <v>106000</v>
      </c>
      <c r="AE69" s="16">
        <v>106000</v>
      </c>
      <c r="AF69" s="13" t="s">
        <v>39</v>
      </c>
    </row>
    <row r="70" spans="1:32" ht="21" customHeight="1">
      <c r="A70" s="13" t="s">
        <v>25</v>
      </c>
      <c r="B70" s="14" t="s">
        <v>28</v>
      </c>
      <c r="C70" s="14" t="s">
        <v>17</v>
      </c>
      <c r="D70" s="14" t="s">
        <v>62</v>
      </c>
      <c r="E70" s="14" t="s">
        <v>70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 t="s">
        <v>26</v>
      </c>
      <c r="U70" s="14"/>
      <c r="V70" s="15"/>
      <c r="W70" s="15"/>
      <c r="X70" s="15"/>
      <c r="Y70" s="15"/>
      <c r="Z70" s="13" t="s">
        <v>25</v>
      </c>
      <c r="AA70" s="16">
        <v>6893</v>
      </c>
      <c r="AB70" s="16"/>
      <c r="AC70" s="16"/>
      <c r="AD70" s="16">
        <v>400</v>
      </c>
      <c r="AE70" s="16">
        <v>400</v>
      </c>
      <c r="AF70" s="13" t="s">
        <v>25</v>
      </c>
    </row>
    <row r="71" spans="1:32" ht="46.5" customHeight="1">
      <c r="A71" s="8" t="s">
        <v>71</v>
      </c>
      <c r="B71" s="4" t="s">
        <v>28</v>
      </c>
      <c r="C71" s="4" t="s">
        <v>20</v>
      </c>
      <c r="D71" s="4" t="s">
        <v>18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8" t="s">
        <v>71</v>
      </c>
      <c r="AA71" s="7">
        <v>67025.38</v>
      </c>
      <c r="AB71" s="7"/>
      <c r="AC71" s="7"/>
      <c r="AD71" s="7"/>
      <c r="AE71" s="7"/>
      <c r="AF71" s="8" t="s">
        <v>71</v>
      </c>
    </row>
    <row r="72" spans="1:32" ht="55.5" customHeight="1">
      <c r="A72" s="8" t="s">
        <v>72</v>
      </c>
      <c r="B72" s="4" t="s">
        <v>28</v>
      </c>
      <c r="C72" s="4" t="s">
        <v>20</v>
      </c>
      <c r="D72" s="4" t="s">
        <v>73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72</v>
      </c>
      <c r="AA72" s="7">
        <v>66551.38</v>
      </c>
      <c r="AB72" s="7"/>
      <c r="AC72" s="7"/>
      <c r="AD72" s="7"/>
      <c r="AE72" s="7"/>
      <c r="AF72" s="8" t="s">
        <v>72</v>
      </c>
    </row>
    <row r="73" spans="1:32" ht="24.75" customHeight="1">
      <c r="A73" s="9" t="s">
        <v>21</v>
      </c>
      <c r="B73" s="10" t="s">
        <v>28</v>
      </c>
      <c r="C73" s="10" t="s">
        <v>20</v>
      </c>
      <c r="D73" s="10" t="s">
        <v>73</v>
      </c>
      <c r="E73" s="10" t="s">
        <v>22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/>
      <c r="W73" s="11"/>
      <c r="X73" s="11"/>
      <c r="Y73" s="11"/>
      <c r="Z73" s="9" t="s">
        <v>21</v>
      </c>
      <c r="AA73" s="12">
        <f>AA74+AA76+AA78</f>
        <v>66551.38</v>
      </c>
      <c r="AB73" s="12"/>
      <c r="AC73" s="12"/>
      <c r="AD73" s="12"/>
      <c r="AE73" s="12"/>
      <c r="AF73" s="9" t="s">
        <v>21</v>
      </c>
    </row>
    <row r="74" spans="1:32" ht="33.4" customHeight="1">
      <c r="A74" s="9" t="s">
        <v>65</v>
      </c>
      <c r="B74" s="10" t="s">
        <v>28</v>
      </c>
      <c r="C74" s="10" t="s">
        <v>20</v>
      </c>
      <c r="D74" s="10" t="s">
        <v>73</v>
      </c>
      <c r="E74" s="10" t="s">
        <v>66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65</v>
      </c>
      <c r="AA74" s="12">
        <v>24800</v>
      </c>
      <c r="AB74" s="12"/>
      <c r="AC74" s="12"/>
      <c r="AD74" s="12"/>
      <c r="AE74" s="12"/>
      <c r="AF74" s="9" t="s">
        <v>65</v>
      </c>
    </row>
    <row r="75" spans="1:32" ht="42" customHeight="1">
      <c r="A75" s="13" t="s">
        <v>39</v>
      </c>
      <c r="B75" s="14" t="s">
        <v>28</v>
      </c>
      <c r="C75" s="14" t="s">
        <v>20</v>
      </c>
      <c r="D75" s="14" t="s">
        <v>73</v>
      </c>
      <c r="E75" s="14" t="s">
        <v>66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40</v>
      </c>
      <c r="U75" s="14"/>
      <c r="V75" s="15"/>
      <c r="W75" s="15"/>
      <c r="X75" s="15"/>
      <c r="Y75" s="15"/>
      <c r="Z75" s="13" t="s">
        <v>39</v>
      </c>
      <c r="AA75" s="16">
        <v>24800</v>
      </c>
      <c r="AB75" s="16"/>
      <c r="AC75" s="16"/>
      <c r="AD75" s="16"/>
      <c r="AE75" s="16"/>
      <c r="AF75" s="13" t="s">
        <v>39</v>
      </c>
    </row>
    <row r="76" spans="1:32" ht="49.5" customHeight="1">
      <c r="A76" s="9" t="s">
        <v>74</v>
      </c>
      <c r="B76" s="10" t="s">
        <v>28</v>
      </c>
      <c r="C76" s="10" t="s">
        <v>20</v>
      </c>
      <c r="D76" s="10" t="s">
        <v>73</v>
      </c>
      <c r="E76" s="10" t="s">
        <v>75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/>
      <c r="W76" s="11"/>
      <c r="X76" s="11"/>
      <c r="Y76" s="11"/>
      <c r="Z76" s="9" t="s">
        <v>74</v>
      </c>
      <c r="AA76" s="12">
        <v>11751.38</v>
      </c>
      <c r="AB76" s="12"/>
      <c r="AC76" s="12"/>
      <c r="AD76" s="12"/>
      <c r="AE76" s="12"/>
      <c r="AF76" s="9" t="s">
        <v>74</v>
      </c>
    </row>
    <row r="77" spans="1:32" ht="39" customHeight="1">
      <c r="A77" s="13" t="s">
        <v>39</v>
      </c>
      <c r="B77" s="14" t="s">
        <v>28</v>
      </c>
      <c r="C77" s="14" t="s">
        <v>20</v>
      </c>
      <c r="D77" s="14" t="s">
        <v>73</v>
      </c>
      <c r="E77" s="14" t="s">
        <v>75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 t="s">
        <v>40</v>
      </c>
      <c r="U77" s="14"/>
      <c r="V77" s="15"/>
      <c r="W77" s="15"/>
      <c r="X77" s="15"/>
      <c r="Y77" s="15"/>
      <c r="Z77" s="13" t="s">
        <v>39</v>
      </c>
      <c r="AA77" s="16">
        <v>11751.38</v>
      </c>
      <c r="AB77" s="16"/>
      <c r="AC77" s="16"/>
      <c r="AD77" s="16"/>
      <c r="AE77" s="16"/>
      <c r="AF77" s="13" t="s">
        <v>39</v>
      </c>
    </row>
    <row r="78" spans="1:32" ht="67.5" customHeight="1">
      <c r="A78" s="9" t="s">
        <v>76</v>
      </c>
      <c r="B78" s="10" t="s">
        <v>28</v>
      </c>
      <c r="C78" s="10" t="s">
        <v>20</v>
      </c>
      <c r="D78" s="10" t="s">
        <v>73</v>
      </c>
      <c r="E78" s="10" t="s">
        <v>77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1"/>
      <c r="X78" s="11"/>
      <c r="Y78" s="11"/>
      <c r="Z78" s="9" t="s">
        <v>76</v>
      </c>
      <c r="AA78" s="12">
        <v>30000</v>
      </c>
      <c r="AB78" s="12"/>
      <c r="AC78" s="12"/>
      <c r="AD78" s="12"/>
      <c r="AE78" s="12"/>
      <c r="AF78" s="9" t="s">
        <v>76</v>
      </c>
    </row>
    <row r="79" spans="1:32" ht="21.75" customHeight="1">
      <c r="A79" s="13" t="s">
        <v>49</v>
      </c>
      <c r="B79" s="14" t="s">
        <v>28</v>
      </c>
      <c r="C79" s="14" t="s">
        <v>20</v>
      </c>
      <c r="D79" s="14" t="s">
        <v>73</v>
      </c>
      <c r="E79" s="14" t="s">
        <v>77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 t="s">
        <v>50</v>
      </c>
      <c r="U79" s="14"/>
      <c r="V79" s="15"/>
      <c r="W79" s="15"/>
      <c r="X79" s="15"/>
      <c r="Y79" s="15"/>
      <c r="Z79" s="13" t="s">
        <v>49</v>
      </c>
      <c r="AA79" s="16">
        <v>30000</v>
      </c>
      <c r="AB79" s="16"/>
      <c r="AC79" s="16"/>
      <c r="AD79" s="16"/>
      <c r="AE79" s="16"/>
      <c r="AF79" s="13" t="s">
        <v>49</v>
      </c>
    </row>
    <row r="80" spans="1:32" ht="22.5" customHeight="1">
      <c r="A80" s="8" t="s">
        <v>78</v>
      </c>
      <c r="B80" s="4" t="s">
        <v>28</v>
      </c>
      <c r="C80" s="4" t="s">
        <v>20</v>
      </c>
      <c r="D80" s="4" t="s">
        <v>79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8" t="s">
        <v>78</v>
      </c>
      <c r="AA80" s="7">
        <v>474</v>
      </c>
      <c r="AB80" s="7"/>
      <c r="AC80" s="7"/>
      <c r="AD80" s="7"/>
      <c r="AE80" s="7"/>
      <c r="AF80" s="8" t="s">
        <v>78</v>
      </c>
    </row>
    <row r="81" spans="1:32" ht="20.25" customHeight="1">
      <c r="A81" s="9" t="s">
        <v>21</v>
      </c>
      <c r="B81" s="10" t="s">
        <v>28</v>
      </c>
      <c r="C81" s="10" t="s">
        <v>20</v>
      </c>
      <c r="D81" s="10" t="s">
        <v>79</v>
      </c>
      <c r="E81" s="10" t="s">
        <v>22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/>
      <c r="W81" s="11"/>
      <c r="X81" s="11"/>
      <c r="Y81" s="11"/>
      <c r="Z81" s="9" t="s">
        <v>21</v>
      </c>
      <c r="AA81" s="12">
        <v>474</v>
      </c>
      <c r="AB81" s="12"/>
      <c r="AC81" s="12"/>
      <c r="AD81" s="12"/>
      <c r="AE81" s="12"/>
      <c r="AF81" s="9" t="s">
        <v>21</v>
      </c>
    </row>
    <row r="82" spans="1:32" ht="33.4" customHeight="1">
      <c r="A82" s="9" t="s">
        <v>80</v>
      </c>
      <c r="B82" s="10" t="s">
        <v>28</v>
      </c>
      <c r="C82" s="10" t="s">
        <v>20</v>
      </c>
      <c r="D82" s="10" t="s">
        <v>79</v>
      </c>
      <c r="E82" s="10" t="s">
        <v>81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80</v>
      </c>
      <c r="AA82" s="12">
        <v>474</v>
      </c>
      <c r="AB82" s="12"/>
      <c r="AC82" s="12"/>
      <c r="AD82" s="12"/>
      <c r="AE82" s="12"/>
      <c r="AF82" s="9" t="s">
        <v>80</v>
      </c>
    </row>
    <row r="83" spans="1:32" ht="50.1" customHeight="1">
      <c r="A83" s="13" t="s">
        <v>39</v>
      </c>
      <c r="B83" s="14" t="s">
        <v>28</v>
      </c>
      <c r="C83" s="14" t="s">
        <v>20</v>
      </c>
      <c r="D83" s="14" t="s">
        <v>79</v>
      </c>
      <c r="E83" s="14" t="s">
        <v>81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40</v>
      </c>
      <c r="U83" s="14"/>
      <c r="V83" s="15"/>
      <c r="W83" s="15"/>
      <c r="X83" s="15"/>
      <c r="Y83" s="15"/>
      <c r="Z83" s="13" t="s">
        <v>39</v>
      </c>
      <c r="AA83" s="16">
        <v>474</v>
      </c>
      <c r="AB83" s="16"/>
      <c r="AC83" s="16"/>
      <c r="AD83" s="16"/>
      <c r="AE83" s="16"/>
      <c r="AF83" s="13" t="s">
        <v>39</v>
      </c>
    </row>
    <row r="84" spans="1:32" ht="16.7" customHeight="1">
      <c r="A84" s="8" t="s">
        <v>82</v>
      </c>
      <c r="B84" s="4" t="s">
        <v>28</v>
      </c>
      <c r="C84" s="4" t="s">
        <v>36</v>
      </c>
      <c r="D84" s="4" t="s">
        <v>18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8" t="s">
        <v>82</v>
      </c>
      <c r="AA84" s="7">
        <v>350000</v>
      </c>
      <c r="AB84" s="7"/>
      <c r="AC84" s="7"/>
      <c r="AD84" s="7"/>
      <c r="AE84" s="7"/>
      <c r="AF84" s="8" t="s">
        <v>82</v>
      </c>
    </row>
    <row r="85" spans="1:32" ht="22.5" customHeight="1">
      <c r="A85" s="8" t="s">
        <v>83</v>
      </c>
      <c r="B85" s="4" t="s">
        <v>28</v>
      </c>
      <c r="C85" s="4" t="s">
        <v>36</v>
      </c>
      <c r="D85" s="4" t="s">
        <v>73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6"/>
      <c r="W85" s="6"/>
      <c r="X85" s="6"/>
      <c r="Y85" s="6"/>
      <c r="Z85" s="8" t="s">
        <v>83</v>
      </c>
      <c r="AA85" s="7">
        <v>350000</v>
      </c>
      <c r="AB85" s="7"/>
      <c r="AC85" s="7"/>
      <c r="AD85" s="7"/>
      <c r="AE85" s="7"/>
      <c r="AF85" s="8" t="s">
        <v>83</v>
      </c>
    </row>
    <row r="86" spans="1:32" ht="19.5" customHeight="1">
      <c r="A86" s="9" t="s">
        <v>21</v>
      </c>
      <c r="B86" s="10" t="s">
        <v>28</v>
      </c>
      <c r="C86" s="10" t="s">
        <v>36</v>
      </c>
      <c r="D86" s="10" t="s">
        <v>73</v>
      </c>
      <c r="E86" s="10" t="s">
        <v>22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/>
      <c r="W86" s="11"/>
      <c r="X86" s="11"/>
      <c r="Y86" s="11"/>
      <c r="Z86" s="9" t="s">
        <v>21</v>
      </c>
      <c r="AA86" s="12">
        <v>350000</v>
      </c>
      <c r="AB86" s="12"/>
      <c r="AC86" s="12"/>
      <c r="AD86" s="12"/>
      <c r="AE86" s="12"/>
      <c r="AF86" s="9" t="s">
        <v>21</v>
      </c>
    </row>
    <row r="87" spans="1:32" ht="50.25" customHeight="1">
      <c r="A87" s="9" t="s">
        <v>84</v>
      </c>
      <c r="B87" s="10" t="s">
        <v>28</v>
      </c>
      <c r="C87" s="10" t="s">
        <v>36</v>
      </c>
      <c r="D87" s="10" t="s">
        <v>73</v>
      </c>
      <c r="E87" s="10" t="s">
        <v>85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1"/>
      <c r="X87" s="11"/>
      <c r="Y87" s="11"/>
      <c r="Z87" s="9" t="s">
        <v>84</v>
      </c>
      <c r="AA87" s="12">
        <v>350000</v>
      </c>
      <c r="AB87" s="12"/>
      <c r="AC87" s="12"/>
      <c r="AD87" s="12"/>
      <c r="AE87" s="12"/>
      <c r="AF87" s="9" t="s">
        <v>84</v>
      </c>
    </row>
    <row r="88" spans="1:32" ht="37.5" customHeight="1">
      <c r="A88" s="13" t="s">
        <v>39</v>
      </c>
      <c r="B88" s="14" t="s">
        <v>28</v>
      </c>
      <c r="C88" s="14" t="s">
        <v>36</v>
      </c>
      <c r="D88" s="14" t="s">
        <v>73</v>
      </c>
      <c r="E88" s="14" t="s">
        <v>85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40</v>
      </c>
      <c r="U88" s="14"/>
      <c r="V88" s="15"/>
      <c r="W88" s="15"/>
      <c r="X88" s="15"/>
      <c r="Y88" s="15"/>
      <c r="Z88" s="13" t="s">
        <v>39</v>
      </c>
      <c r="AA88" s="16">
        <v>350000</v>
      </c>
      <c r="AB88" s="16"/>
      <c r="AC88" s="16"/>
      <c r="AD88" s="16"/>
      <c r="AE88" s="16"/>
      <c r="AF88" s="13" t="s">
        <v>39</v>
      </c>
    </row>
    <row r="89" spans="1:32" ht="33.4" customHeight="1">
      <c r="A89" s="8" t="s">
        <v>86</v>
      </c>
      <c r="B89" s="4" t="s">
        <v>28</v>
      </c>
      <c r="C89" s="4" t="s">
        <v>87</v>
      </c>
      <c r="D89" s="4" t="s">
        <v>18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8" t="s">
        <v>86</v>
      </c>
      <c r="AA89" s="7">
        <f>AA90+AA94</f>
        <v>557477.37999999989</v>
      </c>
      <c r="AB89" s="7"/>
      <c r="AC89" s="7"/>
      <c r="AD89" s="7">
        <v>1006300</v>
      </c>
      <c r="AE89" s="7">
        <v>841000</v>
      </c>
      <c r="AF89" s="8" t="s">
        <v>86</v>
      </c>
    </row>
    <row r="90" spans="1:32" ht="16.7" customHeight="1">
      <c r="A90" s="8" t="s">
        <v>88</v>
      </c>
      <c r="B90" s="4" t="s">
        <v>28</v>
      </c>
      <c r="C90" s="4" t="s">
        <v>87</v>
      </c>
      <c r="D90" s="4" t="s">
        <v>17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6"/>
      <c r="W90" s="6"/>
      <c r="X90" s="6"/>
      <c r="Y90" s="6"/>
      <c r="Z90" s="8" t="s">
        <v>88</v>
      </c>
      <c r="AA90" s="7">
        <v>73164.679999999993</v>
      </c>
      <c r="AB90" s="7"/>
      <c r="AC90" s="7"/>
      <c r="AD90" s="7">
        <v>45000</v>
      </c>
      <c r="AE90" s="7">
        <v>46000</v>
      </c>
      <c r="AF90" s="8" t="s">
        <v>88</v>
      </c>
    </row>
    <row r="91" spans="1:32" ht="18" customHeight="1">
      <c r="A91" s="9" t="s">
        <v>21</v>
      </c>
      <c r="B91" s="10" t="s">
        <v>28</v>
      </c>
      <c r="C91" s="10" t="s">
        <v>87</v>
      </c>
      <c r="D91" s="10" t="s">
        <v>17</v>
      </c>
      <c r="E91" s="10" t="s">
        <v>22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1"/>
      <c r="W91" s="11"/>
      <c r="X91" s="11"/>
      <c r="Y91" s="11"/>
      <c r="Z91" s="9" t="s">
        <v>21</v>
      </c>
      <c r="AA91" s="12">
        <v>73164.679999999993</v>
      </c>
      <c r="AB91" s="12"/>
      <c r="AC91" s="12"/>
      <c r="AD91" s="12">
        <v>45000</v>
      </c>
      <c r="AE91" s="12">
        <v>46000</v>
      </c>
      <c r="AF91" s="9" t="s">
        <v>21</v>
      </c>
    </row>
    <row r="92" spans="1:32" ht="36" customHeight="1">
      <c r="A92" s="9" t="s">
        <v>89</v>
      </c>
      <c r="B92" s="10" t="s">
        <v>28</v>
      </c>
      <c r="C92" s="10" t="s">
        <v>87</v>
      </c>
      <c r="D92" s="10" t="s">
        <v>17</v>
      </c>
      <c r="E92" s="10" t="s">
        <v>90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89</v>
      </c>
      <c r="AA92" s="12">
        <v>73164.679999999993</v>
      </c>
      <c r="AB92" s="12"/>
      <c r="AC92" s="12"/>
      <c r="AD92" s="12">
        <v>45000</v>
      </c>
      <c r="AE92" s="12">
        <v>46000</v>
      </c>
      <c r="AF92" s="9" t="s">
        <v>89</v>
      </c>
    </row>
    <row r="93" spans="1:32" ht="50.1" customHeight="1">
      <c r="A93" s="13" t="s">
        <v>39</v>
      </c>
      <c r="B93" s="14" t="s">
        <v>28</v>
      </c>
      <c r="C93" s="14" t="s">
        <v>87</v>
      </c>
      <c r="D93" s="14" t="s">
        <v>17</v>
      </c>
      <c r="E93" s="14" t="s">
        <v>90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40</v>
      </c>
      <c r="U93" s="14"/>
      <c r="V93" s="15"/>
      <c r="W93" s="15"/>
      <c r="X93" s="15"/>
      <c r="Y93" s="15"/>
      <c r="Z93" s="13" t="s">
        <v>39</v>
      </c>
      <c r="AA93" s="16">
        <v>73164.679999999993</v>
      </c>
      <c r="AB93" s="16"/>
      <c r="AC93" s="16"/>
      <c r="AD93" s="16">
        <v>45000</v>
      </c>
      <c r="AE93" s="16">
        <v>46000</v>
      </c>
      <c r="AF93" s="13" t="s">
        <v>39</v>
      </c>
    </row>
    <row r="94" spans="1:32" ht="16.7" customHeight="1">
      <c r="A94" s="8" t="s">
        <v>91</v>
      </c>
      <c r="B94" s="4" t="s">
        <v>28</v>
      </c>
      <c r="C94" s="4" t="s">
        <v>87</v>
      </c>
      <c r="D94" s="4" t="s">
        <v>20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8" t="s">
        <v>91</v>
      </c>
      <c r="AA94" s="7">
        <f>AA95</f>
        <v>484312.69999999995</v>
      </c>
      <c r="AB94" s="7"/>
      <c r="AC94" s="7"/>
      <c r="AD94" s="7">
        <v>961300</v>
      </c>
      <c r="AE94" s="7">
        <v>795000</v>
      </c>
      <c r="AF94" s="8" t="s">
        <v>91</v>
      </c>
    </row>
    <row r="95" spans="1:32" ht="21.75" customHeight="1">
      <c r="A95" s="9" t="s">
        <v>21</v>
      </c>
      <c r="B95" s="10" t="s">
        <v>28</v>
      </c>
      <c r="C95" s="10" t="s">
        <v>87</v>
      </c>
      <c r="D95" s="10" t="s">
        <v>20</v>
      </c>
      <c r="E95" s="10" t="s">
        <v>22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/>
      <c r="W95" s="11"/>
      <c r="X95" s="11"/>
      <c r="Y95" s="11"/>
      <c r="Z95" s="9" t="s">
        <v>21</v>
      </c>
      <c r="AA95" s="12">
        <f>AA96+AA98+AA100</f>
        <v>484312.69999999995</v>
      </c>
      <c r="AB95" s="12"/>
      <c r="AC95" s="12"/>
      <c r="AD95" s="12">
        <v>961300</v>
      </c>
      <c r="AE95" s="12">
        <v>795000</v>
      </c>
      <c r="AF95" s="9" t="s">
        <v>21</v>
      </c>
    </row>
    <row r="96" spans="1:32" ht="22.5" customHeight="1">
      <c r="A96" s="9" t="s">
        <v>92</v>
      </c>
      <c r="B96" s="10" t="s">
        <v>28</v>
      </c>
      <c r="C96" s="10" t="s">
        <v>87</v>
      </c>
      <c r="D96" s="10" t="s">
        <v>20</v>
      </c>
      <c r="E96" s="10" t="s">
        <v>93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/>
      <c r="W96" s="11"/>
      <c r="X96" s="11"/>
      <c r="Y96" s="11"/>
      <c r="Z96" s="9" t="s">
        <v>92</v>
      </c>
      <c r="AA96" s="12">
        <f>AA97</f>
        <v>351714</v>
      </c>
      <c r="AB96" s="12"/>
      <c r="AC96" s="12"/>
      <c r="AD96" s="12">
        <v>450000</v>
      </c>
      <c r="AE96" s="12">
        <v>426700</v>
      </c>
      <c r="AF96" s="9" t="s">
        <v>92</v>
      </c>
    </row>
    <row r="97" spans="1:32" ht="50.1" customHeight="1">
      <c r="A97" s="13" t="s">
        <v>39</v>
      </c>
      <c r="B97" s="14" t="s">
        <v>28</v>
      </c>
      <c r="C97" s="14" t="s">
        <v>87</v>
      </c>
      <c r="D97" s="14" t="s">
        <v>20</v>
      </c>
      <c r="E97" s="14" t="s">
        <v>93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 t="s">
        <v>40</v>
      </c>
      <c r="U97" s="14"/>
      <c r="V97" s="15"/>
      <c r="W97" s="15"/>
      <c r="X97" s="15"/>
      <c r="Y97" s="15"/>
      <c r="Z97" s="13" t="s">
        <v>39</v>
      </c>
      <c r="AA97" s="16">
        <v>351714</v>
      </c>
      <c r="AB97" s="16"/>
      <c r="AC97" s="16"/>
      <c r="AD97" s="16">
        <v>450000</v>
      </c>
      <c r="AE97" s="16">
        <v>426700</v>
      </c>
      <c r="AF97" s="13" t="s">
        <v>39</v>
      </c>
    </row>
    <row r="98" spans="1:32" ht="17.25" customHeight="1">
      <c r="A98" s="9" t="s">
        <v>94</v>
      </c>
      <c r="B98" s="10" t="s">
        <v>28</v>
      </c>
      <c r="C98" s="10" t="s">
        <v>87</v>
      </c>
      <c r="D98" s="10" t="s">
        <v>20</v>
      </c>
      <c r="E98" s="10" t="s">
        <v>95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/>
      <c r="W98" s="11"/>
      <c r="X98" s="11"/>
      <c r="Y98" s="11"/>
      <c r="Z98" s="9" t="s">
        <v>94</v>
      </c>
      <c r="AA98" s="12">
        <f>AA99</f>
        <v>80528.86</v>
      </c>
      <c r="AB98" s="12"/>
      <c r="AC98" s="12"/>
      <c r="AD98" s="12">
        <v>445000</v>
      </c>
      <c r="AE98" s="12">
        <v>300000</v>
      </c>
      <c r="AF98" s="9" t="s">
        <v>94</v>
      </c>
    </row>
    <row r="99" spans="1:32" ht="50.1" customHeight="1">
      <c r="A99" s="13" t="s">
        <v>39</v>
      </c>
      <c r="B99" s="14" t="s">
        <v>28</v>
      </c>
      <c r="C99" s="14" t="s">
        <v>87</v>
      </c>
      <c r="D99" s="14" t="s">
        <v>20</v>
      </c>
      <c r="E99" s="14" t="s">
        <v>95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40</v>
      </c>
      <c r="U99" s="14"/>
      <c r="V99" s="15"/>
      <c r="W99" s="15"/>
      <c r="X99" s="15"/>
      <c r="Y99" s="15"/>
      <c r="Z99" s="13" t="s">
        <v>39</v>
      </c>
      <c r="AA99" s="16">
        <v>80528.86</v>
      </c>
      <c r="AB99" s="16"/>
      <c r="AC99" s="16"/>
      <c r="AD99" s="16">
        <v>445000</v>
      </c>
      <c r="AE99" s="16">
        <v>300000</v>
      </c>
      <c r="AF99" s="13" t="s">
        <v>39</v>
      </c>
    </row>
    <row r="100" spans="1:32" ht="33" customHeight="1">
      <c r="A100" s="9" t="s">
        <v>96</v>
      </c>
      <c r="B100" s="10" t="s">
        <v>28</v>
      </c>
      <c r="C100" s="10" t="s">
        <v>87</v>
      </c>
      <c r="D100" s="10" t="s">
        <v>20</v>
      </c>
      <c r="E100" s="10" t="s">
        <v>97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96</v>
      </c>
      <c r="AA100" s="12">
        <v>52069.84</v>
      </c>
      <c r="AB100" s="12"/>
      <c r="AC100" s="12"/>
      <c r="AD100" s="12">
        <v>66300</v>
      </c>
      <c r="AE100" s="12">
        <v>68300</v>
      </c>
      <c r="AF100" s="9" t="s">
        <v>96</v>
      </c>
    </row>
    <row r="101" spans="1:32" ht="98.25" customHeight="1">
      <c r="A101" s="13" t="s">
        <v>33</v>
      </c>
      <c r="B101" s="14" t="s">
        <v>28</v>
      </c>
      <c r="C101" s="14" t="s">
        <v>87</v>
      </c>
      <c r="D101" s="14" t="s">
        <v>20</v>
      </c>
      <c r="E101" s="14" t="s">
        <v>97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34</v>
      </c>
      <c r="U101" s="14"/>
      <c r="V101" s="15"/>
      <c r="W101" s="15"/>
      <c r="X101" s="15"/>
      <c r="Y101" s="15"/>
      <c r="Z101" s="13" t="s">
        <v>33</v>
      </c>
      <c r="AA101" s="16">
        <v>27455.11</v>
      </c>
      <c r="AB101" s="16"/>
      <c r="AC101" s="16"/>
      <c r="AD101" s="16">
        <v>57300</v>
      </c>
      <c r="AE101" s="16">
        <v>57300</v>
      </c>
      <c r="AF101" s="13" t="s">
        <v>33</v>
      </c>
    </row>
    <row r="102" spans="1:32" ht="50.1" customHeight="1">
      <c r="A102" s="13" t="s">
        <v>39</v>
      </c>
      <c r="B102" s="14" t="s">
        <v>28</v>
      </c>
      <c r="C102" s="14" t="s">
        <v>87</v>
      </c>
      <c r="D102" s="14" t="s">
        <v>20</v>
      </c>
      <c r="E102" s="14" t="s">
        <v>97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 t="s">
        <v>40</v>
      </c>
      <c r="U102" s="14"/>
      <c r="V102" s="15"/>
      <c r="W102" s="15"/>
      <c r="X102" s="15"/>
      <c r="Y102" s="15"/>
      <c r="Z102" s="13" t="s">
        <v>39</v>
      </c>
      <c r="AA102" s="16">
        <v>24614.73</v>
      </c>
      <c r="AB102" s="16"/>
      <c r="AC102" s="16"/>
      <c r="AD102" s="16">
        <v>9000</v>
      </c>
      <c r="AE102" s="16">
        <v>11000</v>
      </c>
      <c r="AF102" s="13" t="s">
        <v>39</v>
      </c>
    </row>
    <row r="103" spans="1:32" ht="16.7" customHeight="1">
      <c r="A103" s="8" t="s">
        <v>98</v>
      </c>
      <c r="B103" s="4" t="s">
        <v>28</v>
      </c>
      <c r="C103" s="4" t="s">
        <v>99</v>
      </c>
      <c r="D103" s="4" t="s">
        <v>18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8" t="s">
        <v>98</v>
      </c>
      <c r="AA103" s="7">
        <f>AA104</f>
        <v>41963.61</v>
      </c>
      <c r="AB103" s="7"/>
      <c r="AC103" s="7"/>
      <c r="AD103" s="7"/>
      <c r="AE103" s="7"/>
      <c r="AF103" s="8" t="s">
        <v>98</v>
      </c>
    </row>
    <row r="104" spans="1:32" ht="33.4" customHeight="1">
      <c r="A104" s="8" t="s">
        <v>100</v>
      </c>
      <c r="B104" s="4" t="s">
        <v>28</v>
      </c>
      <c r="C104" s="4" t="s">
        <v>99</v>
      </c>
      <c r="D104" s="4" t="s">
        <v>99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8" t="s">
        <v>100</v>
      </c>
      <c r="AA104" s="7">
        <f>AA105</f>
        <v>41963.61</v>
      </c>
      <c r="AB104" s="7"/>
      <c r="AC104" s="7"/>
      <c r="AD104" s="7"/>
      <c r="AE104" s="7"/>
      <c r="AF104" s="8" t="s">
        <v>100</v>
      </c>
    </row>
    <row r="105" spans="1:32" ht="18.75" customHeight="1">
      <c r="A105" s="9" t="s">
        <v>21</v>
      </c>
      <c r="B105" s="10" t="s">
        <v>28</v>
      </c>
      <c r="C105" s="10" t="s">
        <v>99</v>
      </c>
      <c r="D105" s="10" t="s">
        <v>99</v>
      </c>
      <c r="E105" s="10" t="s">
        <v>22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/>
      <c r="W105" s="11"/>
      <c r="X105" s="11"/>
      <c r="Y105" s="11"/>
      <c r="Z105" s="9" t="s">
        <v>21</v>
      </c>
      <c r="AA105" s="12">
        <f>AA106</f>
        <v>41963.61</v>
      </c>
      <c r="AB105" s="12"/>
      <c r="AC105" s="12"/>
      <c r="AD105" s="12"/>
      <c r="AE105" s="12"/>
      <c r="AF105" s="9" t="s">
        <v>21</v>
      </c>
    </row>
    <row r="106" spans="1:32" ht="33.4" customHeight="1">
      <c r="A106" s="9" t="s">
        <v>101</v>
      </c>
      <c r="B106" s="10" t="s">
        <v>28</v>
      </c>
      <c r="C106" s="10" t="s">
        <v>99</v>
      </c>
      <c r="D106" s="10" t="s">
        <v>99</v>
      </c>
      <c r="E106" s="10" t="s">
        <v>102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/>
      <c r="W106" s="11"/>
      <c r="X106" s="11"/>
      <c r="Y106" s="11"/>
      <c r="Z106" s="9" t="s">
        <v>101</v>
      </c>
      <c r="AA106" s="12">
        <f>AA107</f>
        <v>41963.61</v>
      </c>
      <c r="AB106" s="12"/>
      <c r="AC106" s="12"/>
      <c r="AD106" s="12"/>
      <c r="AE106" s="12"/>
      <c r="AF106" s="9" t="s">
        <v>101</v>
      </c>
    </row>
    <row r="107" spans="1:32" ht="85.5" customHeight="1">
      <c r="A107" s="13" t="s">
        <v>33</v>
      </c>
      <c r="B107" s="14" t="s">
        <v>28</v>
      </c>
      <c r="C107" s="14" t="s">
        <v>99</v>
      </c>
      <c r="D107" s="14" t="s">
        <v>99</v>
      </c>
      <c r="E107" s="14" t="s">
        <v>102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 t="s">
        <v>34</v>
      </c>
      <c r="U107" s="14"/>
      <c r="V107" s="15"/>
      <c r="W107" s="15"/>
      <c r="X107" s="15"/>
      <c r="Y107" s="15"/>
      <c r="Z107" s="13" t="s">
        <v>33</v>
      </c>
      <c r="AA107" s="16">
        <v>41963.61</v>
      </c>
      <c r="AB107" s="16"/>
      <c r="AC107" s="16"/>
      <c r="AD107" s="16"/>
      <c r="AE107" s="16"/>
      <c r="AF107" s="13" t="s">
        <v>33</v>
      </c>
    </row>
    <row r="108" spans="1:32" ht="50.1" customHeight="1">
      <c r="A108" s="13" t="s">
        <v>39</v>
      </c>
      <c r="B108" s="14" t="s">
        <v>28</v>
      </c>
      <c r="C108" s="14" t="s">
        <v>99</v>
      </c>
      <c r="D108" s="14" t="s">
        <v>99</v>
      </c>
      <c r="E108" s="14" t="s">
        <v>102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 t="s">
        <v>40</v>
      </c>
      <c r="U108" s="14"/>
      <c r="V108" s="15"/>
      <c r="W108" s="15"/>
      <c r="X108" s="15"/>
      <c r="Y108" s="15"/>
      <c r="Z108" s="13" t="s">
        <v>39</v>
      </c>
      <c r="AA108" s="16">
        <v>0</v>
      </c>
      <c r="AB108" s="16"/>
      <c r="AC108" s="16"/>
      <c r="AD108" s="16"/>
      <c r="AE108" s="16"/>
      <c r="AF108" s="13" t="s">
        <v>39</v>
      </c>
    </row>
    <row r="109" spans="1:32" ht="16.7" customHeight="1">
      <c r="A109" s="8" t="s">
        <v>103</v>
      </c>
      <c r="B109" s="4" t="s">
        <v>28</v>
      </c>
      <c r="C109" s="4" t="s">
        <v>104</v>
      </c>
      <c r="D109" s="4" t="s">
        <v>18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8" t="s">
        <v>103</v>
      </c>
      <c r="AA109" s="7">
        <v>1300</v>
      </c>
      <c r="AB109" s="7"/>
      <c r="AC109" s="7"/>
      <c r="AD109" s="7"/>
      <c r="AE109" s="7"/>
      <c r="AF109" s="8" t="s">
        <v>103</v>
      </c>
    </row>
    <row r="110" spans="1:32" ht="16.7" customHeight="1">
      <c r="A110" s="8" t="s">
        <v>105</v>
      </c>
      <c r="B110" s="4" t="s">
        <v>28</v>
      </c>
      <c r="C110" s="4" t="s">
        <v>104</v>
      </c>
      <c r="D110" s="4" t="s">
        <v>17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8" t="s">
        <v>105</v>
      </c>
      <c r="AA110" s="7">
        <v>1300</v>
      </c>
      <c r="AB110" s="7"/>
      <c r="AC110" s="7"/>
      <c r="AD110" s="7"/>
      <c r="AE110" s="7"/>
      <c r="AF110" s="8" t="s">
        <v>105</v>
      </c>
    </row>
    <row r="111" spans="1:32" ht="18" customHeight="1">
      <c r="A111" s="9" t="s">
        <v>21</v>
      </c>
      <c r="B111" s="10" t="s">
        <v>28</v>
      </c>
      <c r="C111" s="10" t="s">
        <v>104</v>
      </c>
      <c r="D111" s="10" t="s">
        <v>17</v>
      </c>
      <c r="E111" s="10" t="s">
        <v>22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1"/>
      <c r="W111" s="11"/>
      <c r="X111" s="11"/>
      <c r="Y111" s="11"/>
      <c r="Z111" s="9" t="s">
        <v>21</v>
      </c>
      <c r="AA111" s="12">
        <v>1300</v>
      </c>
      <c r="AB111" s="12"/>
      <c r="AC111" s="12"/>
      <c r="AD111" s="12"/>
      <c r="AE111" s="12"/>
      <c r="AF111" s="9" t="s">
        <v>21</v>
      </c>
    </row>
    <row r="112" spans="1:32" ht="49.5" customHeight="1">
      <c r="A112" s="9" t="s">
        <v>106</v>
      </c>
      <c r="B112" s="10" t="s">
        <v>28</v>
      </c>
      <c r="C112" s="10" t="s">
        <v>104</v>
      </c>
      <c r="D112" s="10" t="s">
        <v>17</v>
      </c>
      <c r="E112" s="10" t="s">
        <v>107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1"/>
      <c r="W112" s="11"/>
      <c r="X112" s="11"/>
      <c r="Y112" s="11"/>
      <c r="Z112" s="9" t="s">
        <v>106</v>
      </c>
      <c r="AA112" s="12">
        <v>1300</v>
      </c>
      <c r="AB112" s="12"/>
      <c r="AC112" s="12"/>
      <c r="AD112" s="12"/>
      <c r="AE112" s="12"/>
      <c r="AF112" s="9" t="s">
        <v>106</v>
      </c>
    </row>
    <row r="113" spans="1:32" ht="50.1" customHeight="1">
      <c r="A113" s="13" t="s">
        <v>39</v>
      </c>
      <c r="B113" s="14" t="s">
        <v>28</v>
      </c>
      <c r="C113" s="14" t="s">
        <v>104</v>
      </c>
      <c r="D113" s="14" t="s">
        <v>17</v>
      </c>
      <c r="E113" s="14" t="s">
        <v>107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 t="s">
        <v>40</v>
      </c>
      <c r="U113" s="14"/>
      <c r="V113" s="15"/>
      <c r="W113" s="15"/>
      <c r="X113" s="15"/>
      <c r="Y113" s="15"/>
      <c r="Z113" s="13" t="s">
        <v>39</v>
      </c>
      <c r="AA113" s="16">
        <v>1300</v>
      </c>
      <c r="AB113" s="16"/>
      <c r="AC113" s="16"/>
      <c r="AD113" s="16"/>
      <c r="AE113" s="16"/>
      <c r="AF113" s="13" t="s">
        <v>39</v>
      </c>
    </row>
    <row r="114" spans="1:32" ht="16.7" customHeight="1">
      <c r="A114" s="8" t="s">
        <v>108</v>
      </c>
      <c r="B114" s="4" t="s">
        <v>28</v>
      </c>
      <c r="C114" s="4" t="s">
        <v>79</v>
      </c>
      <c r="D114" s="4" t="s">
        <v>18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8" t="s">
        <v>108</v>
      </c>
      <c r="AA114" s="7">
        <v>134613.26999999999</v>
      </c>
      <c r="AB114" s="7"/>
      <c r="AC114" s="7"/>
      <c r="AD114" s="7">
        <v>126172.5</v>
      </c>
      <c r="AE114" s="7">
        <v>133600</v>
      </c>
      <c r="AF114" s="8" t="s">
        <v>108</v>
      </c>
    </row>
    <row r="115" spans="1:32" ht="16.7" customHeight="1">
      <c r="A115" s="8" t="s">
        <v>109</v>
      </c>
      <c r="B115" s="4" t="s">
        <v>28</v>
      </c>
      <c r="C115" s="4" t="s">
        <v>79</v>
      </c>
      <c r="D115" s="4" t="s">
        <v>17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8" t="s">
        <v>109</v>
      </c>
      <c r="AA115" s="7">
        <v>134613.26999999999</v>
      </c>
      <c r="AB115" s="7"/>
      <c r="AC115" s="7"/>
      <c r="AD115" s="7">
        <v>126172.5</v>
      </c>
      <c r="AE115" s="7">
        <v>133600</v>
      </c>
      <c r="AF115" s="8" t="s">
        <v>109</v>
      </c>
    </row>
    <row r="116" spans="1:32" ht="17.25" customHeight="1">
      <c r="A116" s="9" t="s">
        <v>21</v>
      </c>
      <c r="B116" s="10" t="s">
        <v>28</v>
      </c>
      <c r="C116" s="10" t="s">
        <v>79</v>
      </c>
      <c r="D116" s="10" t="s">
        <v>17</v>
      </c>
      <c r="E116" s="10" t="s">
        <v>22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1"/>
      <c r="W116" s="11"/>
      <c r="X116" s="11"/>
      <c r="Y116" s="11"/>
      <c r="Z116" s="9" t="s">
        <v>21</v>
      </c>
      <c r="AA116" s="12">
        <v>134613.26999999999</v>
      </c>
      <c r="AB116" s="12"/>
      <c r="AC116" s="12"/>
      <c r="AD116" s="12">
        <v>126172.5</v>
      </c>
      <c r="AE116" s="12">
        <v>133600</v>
      </c>
      <c r="AF116" s="9" t="s">
        <v>21</v>
      </c>
    </row>
    <row r="117" spans="1:32" ht="49.5" customHeight="1">
      <c r="A117" s="9" t="s">
        <v>110</v>
      </c>
      <c r="B117" s="10" t="s">
        <v>28</v>
      </c>
      <c r="C117" s="10" t="s">
        <v>79</v>
      </c>
      <c r="D117" s="10" t="s">
        <v>17</v>
      </c>
      <c r="E117" s="10" t="s">
        <v>111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1"/>
      <c r="W117" s="11"/>
      <c r="X117" s="11"/>
      <c r="Y117" s="11"/>
      <c r="Z117" s="9" t="s">
        <v>110</v>
      </c>
      <c r="AA117" s="12">
        <v>134613.26999999999</v>
      </c>
      <c r="AB117" s="12"/>
      <c r="AC117" s="12"/>
      <c r="AD117" s="12">
        <v>126172.5</v>
      </c>
      <c r="AE117" s="12">
        <v>133600</v>
      </c>
      <c r="AF117" s="9" t="s">
        <v>110</v>
      </c>
    </row>
    <row r="118" spans="1:32" ht="33.4" customHeight="1">
      <c r="A118" s="13" t="s">
        <v>49</v>
      </c>
      <c r="B118" s="14" t="s">
        <v>28</v>
      </c>
      <c r="C118" s="14" t="s">
        <v>79</v>
      </c>
      <c r="D118" s="14" t="s">
        <v>17</v>
      </c>
      <c r="E118" s="14" t="s">
        <v>111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50</v>
      </c>
      <c r="U118" s="14"/>
      <c r="V118" s="15"/>
      <c r="W118" s="15"/>
      <c r="X118" s="15"/>
      <c r="Y118" s="15"/>
      <c r="Z118" s="13" t="s">
        <v>49</v>
      </c>
      <c r="AA118" s="16">
        <v>134613.26999999999</v>
      </c>
      <c r="AB118" s="16"/>
      <c r="AC118" s="16"/>
      <c r="AD118" s="16">
        <v>126172.5</v>
      </c>
      <c r="AE118" s="16">
        <v>133600</v>
      </c>
      <c r="AF118" s="13" t="s">
        <v>49</v>
      </c>
    </row>
    <row r="119" spans="1:32" ht="19.5" customHeight="1">
      <c r="A119" s="8" t="s">
        <v>112</v>
      </c>
      <c r="B119" s="4" t="s">
        <v>28</v>
      </c>
      <c r="C119" s="4" t="s">
        <v>113</v>
      </c>
      <c r="D119" s="4" t="s">
        <v>18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6"/>
      <c r="W119" s="6"/>
      <c r="X119" s="6"/>
      <c r="Y119" s="6"/>
      <c r="Z119" s="8" t="s">
        <v>112</v>
      </c>
      <c r="AA119" s="7">
        <v>9509.5499999999993</v>
      </c>
      <c r="AB119" s="7"/>
      <c r="AC119" s="7"/>
      <c r="AD119" s="7">
        <v>12500</v>
      </c>
      <c r="AE119" s="7">
        <v>14000</v>
      </c>
      <c r="AF119" s="8" t="s">
        <v>112</v>
      </c>
    </row>
    <row r="120" spans="1:32" ht="16.7" customHeight="1">
      <c r="A120" s="8" t="s">
        <v>114</v>
      </c>
      <c r="B120" s="4" t="s">
        <v>28</v>
      </c>
      <c r="C120" s="4" t="s">
        <v>113</v>
      </c>
      <c r="D120" s="4" t="s">
        <v>17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6"/>
      <c r="W120" s="6"/>
      <c r="X120" s="6"/>
      <c r="Y120" s="6"/>
      <c r="Z120" s="8" t="s">
        <v>114</v>
      </c>
      <c r="AA120" s="7">
        <v>9509.5499999999993</v>
      </c>
      <c r="AB120" s="7"/>
      <c r="AC120" s="7"/>
      <c r="AD120" s="7">
        <v>12500</v>
      </c>
      <c r="AE120" s="7">
        <v>14000</v>
      </c>
      <c r="AF120" s="8" t="s">
        <v>114</v>
      </c>
    </row>
    <row r="121" spans="1:32" ht="19.5" customHeight="1">
      <c r="A121" s="9" t="s">
        <v>21</v>
      </c>
      <c r="B121" s="10" t="s">
        <v>28</v>
      </c>
      <c r="C121" s="10" t="s">
        <v>113</v>
      </c>
      <c r="D121" s="10" t="s">
        <v>17</v>
      </c>
      <c r="E121" s="10" t="s">
        <v>22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1"/>
      <c r="W121" s="11"/>
      <c r="X121" s="11"/>
      <c r="Y121" s="11"/>
      <c r="Z121" s="9" t="s">
        <v>21</v>
      </c>
      <c r="AA121" s="12">
        <v>9509.5499999999993</v>
      </c>
      <c r="AB121" s="12"/>
      <c r="AC121" s="12"/>
      <c r="AD121" s="12">
        <v>12500</v>
      </c>
      <c r="AE121" s="12">
        <v>14000</v>
      </c>
      <c r="AF121" s="9" t="s">
        <v>21</v>
      </c>
    </row>
    <row r="122" spans="1:32" ht="32.25" customHeight="1">
      <c r="A122" s="9" t="s">
        <v>115</v>
      </c>
      <c r="B122" s="10" t="s">
        <v>28</v>
      </c>
      <c r="C122" s="10" t="s">
        <v>113</v>
      </c>
      <c r="D122" s="10" t="s">
        <v>17</v>
      </c>
      <c r="E122" s="10" t="s">
        <v>116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115</v>
      </c>
      <c r="AA122" s="12">
        <v>9509.5499999999993</v>
      </c>
      <c r="AB122" s="12"/>
      <c r="AC122" s="12"/>
      <c r="AD122" s="12">
        <v>12500</v>
      </c>
      <c r="AE122" s="12">
        <v>14000</v>
      </c>
      <c r="AF122" s="9" t="s">
        <v>115</v>
      </c>
    </row>
    <row r="123" spans="1:32" ht="50.1" customHeight="1">
      <c r="A123" s="13" t="s">
        <v>39</v>
      </c>
      <c r="B123" s="14" t="s">
        <v>28</v>
      </c>
      <c r="C123" s="14" t="s">
        <v>113</v>
      </c>
      <c r="D123" s="14" t="s">
        <v>17</v>
      </c>
      <c r="E123" s="14" t="s">
        <v>116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40</v>
      </c>
      <c r="U123" s="14"/>
      <c r="V123" s="15"/>
      <c r="W123" s="15"/>
      <c r="X123" s="15"/>
      <c r="Y123" s="15"/>
      <c r="Z123" s="13" t="s">
        <v>39</v>
      </c>
      <c r="AA123" s="16">
        <v>9509.5499999999993</v>
      </c>
      <c r="AB123" s="16"/>
      <c r="AC123" s="16"/>
      <c r="AD123" s="16">
        <v>12500</v>
      </c>
      <c r="AE123" s="16">
        <v>14000</v>
      </c>
      <c r="AF123" s="13" t="s">
        <v>39</v>
      </c>
    </row>
    <row r="124" spans="1:32" ht="15"/>
  </sheetData>
  <mergeCells count="25">
    <mergeCell ref="U14:U15"/>
    <mergeCell ref="W14:W15"/>
    <mergeCell ref="Z14:Z15"/>
    <mergeCell ref="AC14:AC15"/>
    <mergeCell ref="T1:AA1"/>
    <mergeCell ref="T2:AA2"/>
    <mergeCell ref="T4:AA4"/>
    <mergeCell ref="T5:AA5"/>
    <mergeCell ref="T6:AA6"/>
    <mergeCell ref="T9:AA9"/>
    <mergeCell ref="A11:AF11"/>
    <mergeCell ref="D14:D15"/>
    <mergeCell ref="C14:C15"/>
    <mergeCell ref="X14:X15"/>
    <mergeCell ref="AE14:AE15"/>
    <mergeCell ref="V14:V15"/>
    <mergeCell ref="AD14:AD15"/>
    <mergeCell ref="B14:B15"/>
    <mergeCell ref="Y14:Y15"/>
    <mergeCell ref="T14:T15"/>
    <mergeCell ref="E14:S15"/>
    <mergeCell ref="A14:A15"/>
    <mergeCell ref="AB14:AB15"/>
    <mergeCell ref="AA14:AA15"/>
    <mergeCell ref="AF14:AF15"/>
  </mergeCells>
  <pageMargins left="0.78740157480314965" right="0.39370078740157483" top="0.59055118110236227" bottom="0.59055118110236227" header="0.39370078740157483" footer="0.3937007874015748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rep:2.44.0.158</dc:description>
  <cp:lastModifiedBy>user</cp:lastModifiedBy>
  <cp:lastPrinted>2018-03-19T07:35:53Z</cp:lastPrinted>
  <dcterms:created xsi:type="dcterms:W3CDTF">2017-12-25T14:01:20Z</dcterms:created>
  <dcterms:modified xsi:type="dcterms:W3CDTF">2018-03-19T08:48:23Z</dcterms:modified>
</cp:coreProperties>
</file>