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Приложение 6  " sheetId="1" r:id="rId1"/>
  </sheets>
  <definedNames>
    <definedName name="_xlnm._FilterDatabase" localSheetId="0" hidden="1">'Приложение 6  '!$A$5:$G$103</definedName>
  </definedNames>
  <calcPr calcId="124519"/>
</workbook>
</file>

<file path=xl/calcChain.xml><?xml version="1.0" encoding="utf-8"?>
<calcChain xmlns="http://schemas.openxmlformats.org/spreadsheetml/2006/main">
  <c r="H16" i="1"/>
  <c r="G16"/>
  <c r="G105"/>
  <c r="G104" s="1"/>
  <c r="H105"/>
  <c r="H104" s="1"/>
  <c r="H102"/>
  <c r="H101" s="1"/>
  <c r="G102"/>
  <c r="G101" s="1"/>
  <c r="G100"/>
  <c r="G99" s="1"/>
  <c r="H97"/>
  <c r="H96" s="1"/>
  <c r="H95" s="1"/>
  <c r="H94" s="1"/>
  <c r="G97"/>
  <c r="G96" s="1"/>
  <c r="G95" s="1"/>
  <c r="G94" s="1"/>
  <c r="H92"/>
  <c r="H91" s="1"/>
  <c r="G92"/>
  <c r="G91" s="1"/>
  <c r="H90"/>
  <c r="H89" s="1"/>
  <c r="H86"/>
  <c r="H85" s="1"/>
  <c r="H84" s="1"/>
  <c r="H83" s="1"/>
  <c r="G86"/>
  <c r="G85" s="1"/>
  <c r="G84" s="1"/>
  <c r="G83" s="1"/>
  <c r="H81"/>
  <c r="G81"/>
  <c r="H79"/>
  <c r="G79"/>
  <c r="H77"/>
  <c r="G77"/>
  <c r="H72"/>
  <c r="H71" s="1"/>
  <c r="H70" s="1"/>
  <c r="H69" s="1"/>
  <c r="G72"/>
  <c r="G71" s="1"/>
  <c r="G70" s="1"/>
  <c r="G69" s="1"/>
  <c r="H67"/>
  <c r="H66" s="1"/>
  <c r="G67"/>
  <c r="G66" s="1"/>
  <c r="H63"/>
  <c r="G63"/>
  <c r="H62"/>
  <c r="H61" s="1"/>
  <c r="G62"/>
  <c r="G61"/>
  <c r="H57"/>
  <c r="H56" s="1"/>
  <c r="H55" s="1"/>
  <c r="H54" s="1"/>
  <c r="G57"/>
  <c r="G56" s="1"/>
  <c r="G55" s="1"/>
  <c r="G54" s="1"/>
  <c r="H52"/>
  <c r="H51" s="1"/>
  <c r="H50" s="1"/>
  <c r="G52"/>
  <c r="G51" s="1"/>
  <c r="G50" s="1"/>
  <c r="H47"/>
  <c r="H46" s="1"/>
  <c r="H45" s="1"/>
  <c r="G47"/>
  <c r="G46"/>
  <c r="H43"/>
  <c r="H42" s="1"/>
  <c r="H41" s="1"/>
  <c r="G43"/>
  <c r="G42" s="1"/>
  <c r="G41" s="1"/>
  <c r="H39"/>
  <c r="G39"/>
  <c r="G38" s="1"/>
  <c r="G37" s="1"/>
  <c r="G36" s="1"/>
  <c r="H38"/>
  <c r="H37" s="1"/>
  <c r="H36" s="1"/>
  <c r="H32"/>
  <c r="G32"/>
  <c r="G31" s="1"/>
  <c r="H31"/>
  <c r="H29"/>
  <c r="G29"/>
  <c r="G28" s="1"/>
  <c r="H28"/>
  <c r="H25"/>
  <c r="H24" s="1"/>
  <c r="H23" s="1"/>
  <c r="G25"/>
  <c r="G24" s="1"/>
  <c r="G23" s="1"/>
  <c r="H20"/>
  <c r="H19" s="1"/>
  <c r="H18" s="1"/>
  <c r="G20"/>
  <c r="G19"/>
  <c r="G18" s="1"/>
  <c r="G27" l="1"/>
  <c r="G17" s="1"/>
  <c r="G45"/>
  <c r="H27"/>
  <c r="G76"/>
  <c r="G75" s="1"/>
  <c r="G74" s="1"/>
  <c r="G90"/>
  <c r="G89" s="1"/>
  <c r="H100"/>
  <c r="H99" s="1"/>
  <c r="H76"/>
  <c r="H75" s="1"/>
  <c r="H74" s="1"/>
  <c r="H17"/>
  <c r="H60"/>
  <c r="G60"/>
</calcChain>
</file>

<file path=xl/sharedStrings.xml><?xml version="1.0" encoding="utf-8"?>
<sst xmlns="http://schemas.openxmlformats.org/spreadsheetml/2006/main" count="453" uniqueCount="140">
  <si>
    <t>Приложение 6</t>
  </si>
  <si>
    <t>к решению Совета МО СП "Коровий Ручей"</t>
  </si>
  <si>
    <t xml:space="preserve">от 14 декабря 2012г. № 3-3/1 </t>
  </si>
  <si>
    <t>ВЕДОМСТВЕННАЯ СТРУКТУРА РАСХОДОВ</t>
  </si>
  <si>
    <t>БЮДЖЕТА МУНИЦИПАЛЬНОГО ОБРАЗОВАНИЯ СЕЛЬСКОГО ПОСЕЛЕНИЯ "Коровий Ручей" на 2014-2015 годы</t>
  </si>
  <si>
    <t>(руб.)</t>
  </si>
  <si>
    <t xml:space="preserve">Наименование </t>
  </si>
  <si>
    <t>Мин</t>
  </si>
  <si>
    <t>Рз</t>
  </si>
  <si>
    <t>ПР</t>
  </si>
  <si>
    <t>ЦСР</t>
  </si>
  <si>
    <t>ВР</t>
  </si>
  <si>
    <t>Сумма 2014г.</t>
  </si>
  <si>
    <t xml:space="preserve">Сумма 2015 г. </t>
  </si>
  <si>
    <t>2</t>
  </si>
  <si>
    <t>3</t>
  </si>
  <si>
    <t>4</t>
  </si>
  <si>
    <t>6</t>
  </si>
  <si>
    <t>Администрация сельского поселения "Коровий Ручей"</t>
  </si>
  <si>
    <t>925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</si>
  <si>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</si>
  <si>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</si>
  <si>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</si>
  <si>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</si>
  <si>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</si>
  <si>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</si>
  <si>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</si>
  <si>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</si>
  <si>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</si>
  <si>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</si>
  <si>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</si>
  <si>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</si>
  <si>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</si>
  <si>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</si>
  <si>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</si>
  <si>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</si>
  <si>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002 04 00</t>
  </si>
  <si>
    <t>Прочая закупка товаров, работ и услуг для муниципальных нужд</t>
  </si>
  <si>
    <t>245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</si>
  <si>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</si>
  <si>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</si>
  <si>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</t>
  </si>
  <si>
    <t>001 00 00</t>
  </si>
  <si>
    <t>Государственная регистрация актов гражданского состояния</t>
  </si>
  <si>
    <t>001 38 00</t>
  </si>
  <si>
    <t xml:space="preserve">925 </t>
  </si>
  <si>
    <t>Обеспечение деятельности финансовых, налоговых и таможенных органов и органов финансового надзора</t>
  </si>
  <si>
    <t>06</t>
  </si>
  <si>
    <t>Межбюджетные трансферты</t>
  </si>
  <si>
    <t>521 00 00</t>
  </si>
  <si>
    <t>Межбюджетные трансферты из бюджетов сельских поселений бюджету муниципального района, в соответствии с заключёнными соглашениями</t>
  </si>
  <si>
    <t>521 06 00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</si>
  <si>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</si>
  <si>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521 06 01</t>
  </si>
  <si>
    <t>Иные межбюджетные трансферты</t>
  </si>
  <si>
    <t>540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</si>
  <si>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</si>
  <si>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</si>
  <si>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</si>
  <si>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</si>
  <si>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</si>
  <si>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</si>
  <si>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</si>
  <si>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</si>
  <si>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</si>
  <si>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</si>
  <si>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</si>
  <si>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</si>
  <si>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</si>
  <si>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Уплата прочих налогов, сборов и иных платежей</t>
  </si>
  <si>
    <t>854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</si>
  <si>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</si>
  <si>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521 06 02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</si>
  <si>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</si>
  <si>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</si>
  <si>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</si>
  <si>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</si>
  <si>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</si>
  <si>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на территории от чрезвычайных ситуаций природного и техногенного характера, гражданская оборона</t>
  </si>
  <si>
    <t>09</t>
  </si>
  <si>
    <t xml:space="preserve">Межбюджетные трансферты на осуществление полномочий в области гражданской обороны, защиты населения и территории поселения от чрезвычайных ситуаций природного и техногенного характера, создания, содержания и организации деятельности аварийно-спасательных </t>
  </si>
  <si>
    <t>521 06 03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</si>
  <si>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</si>
  <si>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</si>
  <si>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</si>
  <si>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</si>
  <si>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Национальная экономика</t>
  </si>
  <si>
    <t>Транспорт</t>
  </si>
  <si>
    <t>08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</si>
  <si>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</si>
  <si>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</si>
  <si>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</si>
  <si>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</si>
  <si>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</si>
  <si>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</si>
  <si>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</si>
  <si>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</si>
  <si>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</si>
  <si>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</si>
  <si>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</si>
  <si>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</si>
  <si>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</si>
  <si>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</si>
  <si>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</si>
  <si>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</si>
  <si>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Образование</t>
  </si>
  <si>
    <t>07</t>
  </si>
  <si>
    <t>Молодёжная политика и оздоровление детей</t>
  </si>
  <si>
    <t>Организационно-воспитательная работа с молодёжью</t>
  </si>
  <si>
    <t>431 00 00</t>
  </si>
  <si>
    <t>Проведение мероприятий для детей и молодёжи</t>
  </si>
  <si>
    <t>431 01 00</t>
  </si>
  <si>
    <t xml:space="preserve">07 </t>
  </si>
  <si>
    <t>Культура и кинемотография</t>
  </si>
  <si>
    <t>Другие вопросы в области культуры, кинематографии</t>
  </si>
  <si>
    <t>Мероприятия в сфере культуры, кинематографии и средств массовой информации</t>
  </si>
  <si>
    <t>450 00 00</t>
  </si>
  <si>
    <t>Создание условий для организации досуга и обеспечения жителей поселения услугами организаций культуры</t>
  </si>
  <si>
    <t>450 00 01</t>
  </si>
  <si>
    <t>Социальная политика</t>
  </si>
  <si>
    <t>10</t>
  </si>
  <si>
    <t>Пенсионное обеспечение</t>
  </si>
  <si>
    <t>Пенсии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</si>
  <si>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</si>
  <si>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</si>
  <si>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</si>
  <si>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Пенсии, выплачиваемые организациями сектора государственного управления</t>
  </si>
  <si>
    <t>312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</si>
  <si>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</si>
  <si>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</si>
  <si>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</si>
  <si>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</si>
  <si>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</si>
  <si>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</si>
  <si>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999 00 00</t>
  </si>
  <si>
    <t>Специальные расходы</t>
  </si>
  <si>
    <t>Условно утвержденные расходы</t>
  </si>
  <si>
    <t>Условно утверждаемые (утвержденные) расходы</t>
  </si>
  <si>
    <t>Приложение 5</t>
  </si>
  <si>
    <t>от 27 сентября 2013г. № 3-7/1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</si>
</sst>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3">
    <font>
      <sz val="10"/>
      <name val="Arial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6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 Cyr"/>
      <family val="2"/>
      <charset val="204"/>
    </font>
    <font>
      <sz val="8"/>
      <name val="Tahoma"/>
      <family val="2"/>
      <charset val="204"/>
    </font>
    <font>
      <sz val="11"/>
      <name val="Tahoma"/>
      <family val="2"/>
      <charset val="204"/>
    </font>
    <font>
      <sz val="12"/>
      <name val="Arial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 shrinkToFit="1"/>
    </xf>
    <xf numFmtId="0" fontId="2" fillId="0" borderId="0" xfId="0" applyFont="1"/>
    <xf numFmtId="0" fontId="2" fillId="0" borderId="0" xfId="0" applyFont="1" applyFill="1" applyAlignment="1">
      <alignment horizontal="center" wrapText="1"/>
    </xf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2" fillId="0" borderId="0" xfId="0" applyNumberFormat="1" applyFont="1" applyFill="1"/>
    <xf numFmtId="0" fontId="4" fillId="0" borderId="0" xfId="0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49" fontId="2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justify" vertical="top" wrapText="1"/>
    </xf>
    <xf numFmtId="4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justify" vertical="top"/>
    </xf>
    <xf numFmtId="0" fontId="10" fillId="0" borderId="0" xfId="0" applyFont="1" applyFill="1" applyAlignment="1">
      <alignment wrapText="1"/>
    </xf>
    <xf numFmtId="3" fontId="0" fillId="0" borderId="0" xfId="0" applyNumberFormat="1" applyFill="1"/>
    <xf numFmtId="49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topLeftCell="A100" zoomScale="75" workbookViewId="0">
      <selection activeCell="G4" sqref="G4"/>
    </sheetView>
  </sheetViews>
  <sheetFormatPr defaultRowHeight="12.75" outlineLevelRow="1"/>
  <cols>
    <col min="1" max="1" width="62" style="8" customWidth="1"/>
    <col min="2" max="2" width="5.7109375" style="52" customWidth="1"/>
    <col min="3" max="4" width="4.5703125" style="52" customWidth="1"/>
    <col min="5" max="5" width="11.42578125" style="53" customWidth="1"/>
    <col min="6" max="6" width="5.7109375" style="52" customWidth="1"/>
    <col min="7" max="7" width="18.42578125" style="7" customWidth="1"/>
    <col min="8" max="8" width="19" customWidth="1"/>
    <col min="10" max="10" width="9.7109375" bestFit="1" customWidth="1"/>
  </cols>
  <sheetData>
    <row r="1" spans="1:13" ht="15.75">
      <c r="E1" s="48"/>
      <c r="F1" s="20"/>
      <c r="G1" s="21"/>
      <c r="H1" s="57" t="s">
        <v>138</v>
      </c>
    </row>
    <row r="2" spans="1:13" ht="15.75">
      <c r="E2" s="48"/>
      <c r="F2" s="64" t="s">
        <v>1</v>
      </c>
      <c r="G2" s="64"/>
      <c r="H2" s="64"/>
    </row>
    <row r="3" spans="1:13" ht="15.75">
      <c r="E3" s="48"/>
      <c r="F3" s="20"/>
      <c r="G3" s="65" t="s">
        <v>139</v>
      </c>
      <c r="H3" s="65"/>
    </row>
    <row r="5" spans="1:13" s="4" customFormat="1" ht="15.75">
      <c r="A5" s="1"/>
      <c r="B5" s="2"/>
      <c r="C5" s="2"/>
      <c r="D5" s="2"/>
      <c r="E5" s="3"/>
      <c r="F5" s="3"/>
      <c r="G5" s="65" t="s">
        <v>0</v>
      </c>
      <c r="H5" s="65"/>
      <c r="L5"/>
    </row>
    <row r="6" spans="1:13" s="4" customFormat="1" ht="15.75">
      <c r="A6" s="1"/>
      <c r="B6" s="2"/>
      <c r="C6" s="65" t="s">
        <v>1</v>
      </c>
      <c r="D6" s="65"/>
      <c r="E6" s="65"/>
      <c r="F6" s="65"/>
      <c r="G6" s="65"/>
      <c r="H6" s="65"/>
      <c r="L6"/>
    </row>
    <row r="7" spans="1:13" s="4" customFormat="1" ht="15.75" customHeight="1">
      <c r="A7" s="1"/>
      <c r="B7" s="2"/>
      <c r="C7" s="67" t="s">
        <v>2</v>
      </c>
      <c r="D7" s="67"/>
      <c r="E7" s="67"/>
      <c r="F7" s="67"/>
      <c r="G7" s="67"/>
      <c r="H7" s="67"/>
      <c r="I7"/>
      <c r="J7"/>
      <c r="K7"/>
    </row>
    <row r="8" spans="1:13" s="4" customFormat="1" ht="15.75">
      <c r="A8" s="1"/>
      <c r="B8" s="2"/>
      <c r="C8" s="2"/>
      <c r="D8" s="2"/>
      <c r="E8" s="2"/>
      <c r="F8" s="67"/>
      <c r="G8" s="67"/>
      <c r="H8"/>
      <c r="I8"/>
      <c r="J8"/>
      <c r="K8"/>
      <c r="M8"/>
    </row>
    <row r="9" spans="1:13" s="4" customFormat="1" ht="15.75">
      <c r="A9" s="1"/>
      <c r="B9" s="2"/>
      <c r="C9" s="2"/>
      <c r="D9" s="2"/>
      <c r="E9" s="2"/>
      <c r="F9" s="5"/>
      <c r="G9" s="5"/>
      <c r="H9" s="6"/>
      <c r="I9" s="6"/>
      <c r="J9" s="6"/>
      <c r="K9" s="6"/>
      <c r="M9"/>
    </row>
    <row r="10" spans="1:13" s="4" customFormat="1" ht="15.75">
      <c r="A10" s="68" t="s">
        <v>3</v>
      </c>
      <c r="B10" s="68"/>
      <c r="C10" s="68"/>
      <c r="D10" s="68"/>
      <c r="E10" s="68"/>
      <c r="F10" s="68"/>
      <c r="G10" s="68"/>
      <c r="H10" s="68"/>
      <c r="I10" s="7"/>
      <c r="J10" s="7"/>
      <c r="K10" s="7"/>
      <c r="L10"/>
      <c r="M10" s="6"/>
    </row>
    <row r="11" spans="1:13" s="4" customFormat="1" ht="21" customHeight="1">
      <c r="A11" s="69" t="s">
        <v>4</v>
      </c>
      <c r="B11" s="69"/>
      <c r="C11" s="69"/>
      <c r="D11" s="69"/>
      <c r="E11" s="69"/>
      <c r="F11" s="69"/>
      <c r="G11" s="69"/>
      <c r="H11" s="69"/>
      <c r="I11" s="7"/>
      <c r="J11" s="7"/>
      <c r="K11" s="7"/>
      <c r="L11"/>
      <c r="M11" s="7"/>
    </row>
    <row r="12" spans="1:13" ht="20.25" customHeight="1">
      <c r="B12" s="9"/>
      <c r="C12" s="9"/>
      <c r="D12" s="9"/>
      <c r="E12" s="9"/>
      <c r="F12" s="10"/>
      <c r="G12" s="66" t="s">
        <v>5</v>
      </c>
      <c r="H12" s="66"/>
      <c r="I12" s="7"/>
      <c r="J12" s="7"/>
      <c r="K12" s="7"/>
      <c r="L12" s="6"/>
      <c r="M12" s="7"/>
    </row>
    <row r="13" spans="1:13" ht="33.75" customHeight="1">
      <c r="A13" s="11" t="s">
        <v>6</v>
      </c>
      <c r="B13" s="12" t="s">
        <v>7</v>
      </c>
      <c r="C13" s="12" t="s">
        <v>8</v>
      </c>
      <c r="D13" s="12" t="s">
        <v>9</v>
      </c>
      <c r="E13" s="13" t="s">
        <v>10</v>
      </c>
      <c r="F13" s="12" t="s">
        <v>11</v>
      </c>
      <c r="G13" s="11" t="s">
        <v>12</v>
      </c>
      <c r="H13" s="14" t="s">
        <v>13</v>
      </c>
      <c r="I13" s="7"/>
      <c r="J13" s="7"/>
      <c r="K13" s="7"/>
      <c r="L13" s="7"/>
      <c r="M13" s="7"/>
    </row>
    <row r="14" spans="1:13" s="6" customFormat="1" ht="15.75">
      <c r="A14" s="15">
        <v>1</v>
      </c>
      <c r="B14" s="16" t="s">
        <v>14</v>
      </c>
      <c r="C14" s="16" t="s">
        <v>15</v>
      </c>
      <c r="D14" s="16" t="s">
        <v>16</v>
      </c>
      <c r="E14" s="15">
        <v>5</v>
      </c>
      <c r="F14" s="16" t="s">
        <v>17</v>
      </c>
      <c r="G14" s="17">
        <v>8</v>
      </c>
      <c r="H14" s="18">
        <v>9</v>
      </c>
      <c r="I14" s="7"/>
      <c r="J14" s="7"/>
      <c r="K14" s="7"/>
      <c r="L14" s="7"/>
      <c r="M14" s="7"/>
    </row>
    <row r="15" spans="1:13" s="7" customFormat="1" ht="12.75" customHeight="1">
      <c r="A15" s="19"/>
      <c r="B15" s="20"/>
      <c r="C15" s="20"/>
      <c r="D15" s="20"/>
      <c r="E15" s="20"/>
      <c r="F15" s="20"/>
      <c r="G15" s="21"/>
    </row>
    <row r="16" spans="1:13" s="7" customFormat="1" ht="18" customHeight="1">
      <c r="A16" s="22" t="s">
        <v>18</v>
      </c>
      <c r="B16" s="23" t="s">
        <v>19</v>
      </c>
      <c r="C16" s="23"/>
      <c r="D16" s="23"/>
      <c r="E16" s="24"/>
      <c r="F16" s="23"/>
      <c r="G16" s="25">
        <f>G17+G54+G60+G69+G74+G83+G89+G99+G94+G104</f>
        <v>7161328.1900000004</v>
      </c>
      <c r="H16" s="25">
        <f>H17+H54+H60+H69+H74+H83+H89+H99+H94+H104</f>
        <v>7508891.7300000004</v>
      </c>
    </row>
    <row r="17" spans="1:8" s="7" customFormat="1" ht="15.75">
      <c r="A17" s="22" t="s">
        <v>20</v>
      </c>
      <c r="B17" s="20" t="s">
        <v>19</v>
      </c>
      <c r="C17" s="20" t="s">
        <v>21</v>
      </c>
      <c r="D17" s="20"/>
      <c r="E17" s="20"/>
      <c r="F17" s="20"/>
      <c r="G17" s="26">
        <f>G18+G23+G27+G36+G41+G45</f>
        <v>6015348</v>
      </c>
      <c r="H17" s="26">
        <f>H18+H23+H27+H36+H41+H45</f>
        <v>6255430.4000000004</v>
      </c>
    </row>
    <row r="18" spans="1:8" s="7" customFormat="1" ht="39" customHeight="1">
      <c r="A18" s="27" t="s">
        <v>22</v>
      </c>
      <c r="B18" s="20" t="s">
        <v>19</v>
      </c>
      <c r="C18" s="20" t="s">
        <v>21</v>
      </c>
      <c r="D18" s="20" t="s">
        <v>23</v>
      </c>
      <c r="E18" s="20"/>
      <c r="F18" s="20"/>
      <c r="G18" s="26">
        <f>G19</f>
        <v>966707</v>
      </c>
      <c r="H18" s="26">
        <f>H19</f>
        <v>970707</v>
      </c>
    </row>
    <row r="19" spans="1:8" s="7" customFormat="1" ht="49.5" customHeight="1">
      <c r="A19" s="28" t="s">
        <v>24</v>
      </c>
      <c r="B19" s="20" t="s">
        <v>19</v>
      </c>
      <c r="C19" s="20" t="s">
        <v>21</v>
      </c>
      <c r="D19" s="20" t="s">
        <v>23</v>
      </c>
      <c r="E19" s="20" t="s">
        <v>25</v>
      </c>
      <c r="F19" s="20"/>
      <c r="G19" s="26">
        <f>G20</f>
        <v>966707</v>
      </c>
      <c r="H19" s="26">
        <f>H20</f>
        <v>970707</v>
      </c>
    </row>
    <row r="20" spans="1:8" s="7" customFormat="1" ht="15.75">
      <c r="A20" s="29" t="s">
        <v>26</v>
      </c>
      <c r="B20" s="20" t="s">
        <v>19</v>
      </c>
      <c r="C20" s="20" t="s">
        <v>21</v>
      </c>
      <c r="D20" s="20" t="s">
        <v>23</v>
      </c>
      <c r="E20" s="20" t="s">
        <v>27</v>
      </c>
      <c r="F20" s="20"/>
      <c r="G20" s="26">
        <f>G21+G22</f>
        <v>966707</v>
      </c>
      <c r="H20" s="26">
        <f>H21+H22</f>
        <v>970707</v>
      </c>
    </row>
    <row r="21" spans="1:8" s="7" customFormat="1" ht="15.75">
      <c r="A21" s="19" t="s">
        <v>28</v>
      </c>
      <c r="B21" s="20" t="s">
        <v>19</v>
      </c>
      <c r="C21" s="20" t="s">
        <v>21</v>
      </c>
      <c r="D21" s="20" t="s">
        <v>23</v>
      </c>
      <c r="E21" s="20" t="s">
        <v>27</v>
      </c>
      <c r="F21" s="20" t="s">
        <v>29</v>
      </c>
      <c r="G21" s="26">
        <v>955707</v>
      </c>
      <c r="H21" s="26">
        <v>955707</v>
      </c>
    </row>
    <row r="22" spans="1:8" s="7" customFormat="1" ht="31.5">
      <c r="A22" s="30" t="s">
        <v>30</v>
      </c>
      <c r="B22" s="20" t="s">
        <v>19</v>
      </c>
      <c r="C22" s="20" t="s">
        <v>21</v>
      </c>
      <c r="D22" s="20" t="s">
        <v>23</v>
      </c>
      <c r="E22" s="20" t="s">
        <v>27</v>
      </c>
      <c r="F22" s="20" t="s">
        <v>31</v>
      </c>
      <c r="G22" s="26">
        <v>11000</v>
      </c>
      <c r="H22" s="26">
        <v>15000</v>
      </c>
    </row>
    <row r="23" spans="1:8" s="7" customFormat="1" ht="53.25" customHeight="1">
      <c r="A23" s="27" t="s">
        <v>32</v>
      </c>
      <c r="B23" s="20" t="s">
        <v>19</v>
      </c>
      <c r="C23" s="20" t="s">
        <v>21</v>
      </c>
      <c r="D23" s="20" t="s">
        <v>33</v>
      </c>
      <c r="E23" s="20"/>
      <c r="F23" s="20"/>
      <c r="G23" s="26">
        <f t="shared" ref="G23:H25" si="0">G24</f>
        <v>25000</v>
      </c>
      <c r="H23" s="26">
        <f t="shared" si="0"/>
        <v>28000</v>
      </c>
    </row>
    <row r="24" spans="1:8" s="7" customFormat="1" ht="51" customHeight="1">
      <c r="A24" s="28" t="s">
        <v>34</v>
      </c>
      <c r="B24" s="20" t="s">
        <v>19</v>
      </c>
      <c r="C24" s="20" t="s">
        <v>21</v>
      </c>
      <c r="D24" s="20" t="s">
        <v>33</v>
      </c>
      <c r="E24" s="20" t="s">
        <v>25</v>
      </c>
      <c r="F24" s="20"/>
      <c r="G24" s="26">
        <f t="shared" si="0"/>
        <v>25000</v>
      </c>
      <c r="H24" s="26">
        <f t="shared" si="0"/>
        <v>28000</v>
      </c>
    </row>
    <row r="25" spans="1:8" s="7" customFormat="1" ht="15.75">
      <c r="A25" s="19" t="s">
        <v>35</v>
      </c>
      <c r="B25" s="20" t="s">
        <v>19</v>
      </c>
      <c r="C25" s="20" t="s">
        <v>21</v>
      </c>
      <c r="D25" s="20" t="s">
        <v>33</v>
      </c>
      <c r="E25" s="20" t="s">
        <v>36</v>
      </c>
      <c r="F25" s="20"/>
      <c r="G25" s="26">
        <f t="shared" si="0"/>
        <v>25000</v>
      </c>
      <c r="H25" s="26">
        <f t="shared" si="0"/>
        <v>28000</v>
      </c>
    </row>
    <row r="26" spans="1:8" s="7" customFormat="1" ht="31.5">
      <c r="A26" s="30" t="s">
        <v>37</v>
      </c>
      <c r="B26" s="20" t="s">
        <v>19</v>
      </c>
      <c r="C26" s="20" t="s">
        <v>21</v>
      </c>
      <c r="D26" s="20" t="s">
        <v>33</v>
      </c>
      <c r="E26" s="20" t="s">
        <v>36</v>
      </c>
      <c r="F26" s="20" t="s">
        <v>38</v>
      </c>
      <c r="G26" s="26">
        <v>25000</v>
      </c>
      <c r="H26" s="26">
        <v>28000</v>
      </c>
    </row>
    <row r="27" spans="1:8" s="7" customFormat="1" ht="66.75" customHeight="1">
      <c r="A27" s="31" t="s">
        <v>39</v>
      </c>
      <c r="B27" s="20" t="s">
        <v>19</v>
      </c>
      <c r="C27" s="20" t="s">
        <v>21</v>
      </c>
      <c r="D27" s="20" t="s">
        <v>40</v>
      </c>
      <c r="E27" s="20"/>
      <c r="F27" s="20"/>
      <c r="G27" s="26">
        <f>G31+G28</f>
        <v>4971891</v>
      </c>
      <c r="H27" s="26">
        <f>H31+H28</f>
        <v>5181973.4000000004</v>
      </c>
    </row>
    <row r="28" spans="1:8" s="7" customFormat="1" ht="22.5" customHeight="1">
      <c r="A28" s="32" t="s">
        <v>41</v>
      </c>
      <c r="B28" s="33" t="s">
        <v>19</v>
      </c>
      <c r="C28" s="33" t="s">
        <v>21</v>
      </c>
      <c r="D28" s="33" t="s">
        <v>40</v>
      </c>
      <c r="E28" s="33" t="s">
        <v>42</v>
      </c>
      <c r="F28" s="33"/>
      <c r="G28" s="26">
        <f>G29</f>
        <v>14290</v>
      </c>
      <c r="H28" s="26">
        <f>H29</f>
        <v>14290</v>
      </c>
    </row>
    <row r="29" spans="1:8" s="7" customFormat="1" ht="24.75" customHeight="1">
      <c r="A29" s="34" t="s">
        <v>43</v>
      </c>
      <c r="B29" s="33" t="s">
        <v>19</v>
      </c>
      <c r="C29" s="33" t="s">
        <v>21</v>
      </c>
      <c r="D29" s="33" t="s">
        <v>40</v>
      </c>
      <c r="E29" s="33" t="s">
        <v>44</v>
      </c>
      <c r="F29" s="33"/>
      <c r="G29" s="35">
        <f>G30</f>
        <v>14290</v>
      </c>
      <c r="H29" s="35">
        <f>H30</f>
        <v>14290</v>
      </c>
    </row>
    <row r="30" spans="1:8" s="7" customFormat="1" ht="31.5">
      <c r="A30" s="36" t="s">
        <v>37</v>
      </c>
      <c r="B30" s="33" t="s">
        <v>19</v>
      </c>
      <c r="C30" s="33" t="s">
        <v>21</v>
      </c>
      <c r="D30" s="33" t="s">
        <v>40</v>
      </c>
      <c r="E30" s="33" t="s">
        <v>44</v>
      </c>
      <c r="F30" s="33" t="s">
        <v>38</v>
      </c>
      <c r="G30" s="35">
        <v>14290</v>
      </c>
      <c r="H30" s="35">
        <v>14290</v>
      </c>
    </row>
    <row r="31" spans="1:8" s="7" customFormat="1" ht="47.25">
      <c r="A31" s="28" t="s">
        <v>34</v>
      </c>
      <c r="B31" s="20" t="s">
        <v>19</v>
      </c>
      <c r="C31" s="20" t="s">
        <v>21</v>
      </c>
      <c r="D31" s="20" t="s">
        <v>40</v>
      </c>
      <c r="E31" s="20" t="s">
        <v>25</v>
      </c>
      <c r="F31" s="20"/>
      <c r="G31" s="26">
        <f>G32</f>
        <v>4957601</v>
      </c>
      <c r="H31" s="26">
        <f>H32</f>
        <v>5167683.4000000004</v>
      </c>
    </row>
    <row r="32" spans="1:8" s="7" customFormat="1" ht="17.25" customHeight="1">
      <c r="A32" s="19" t="s">
        <v>35</v>
      </c>
      <c r="B32" s="20" t="s">
        <v>19</v>
      </c>
      <c r="C32" s="20" t="s">
        <v>21</v>
      </c>
      <c r="D32" s="20" t="s">
        <v>40</v>
      </c>
      <c r="E32" s="20" t="s">
        <v>36</v>
      </c>
      <c r="F32" s="20"/>
      <c r="G32" s="26">
        <f>G33+G34+G35</f>
        <v>4957601</v>
      </c>
      <c r="H32" s="26">
        <f>H33+H34+H35</f>
        <v>5167683.4000000004</v>
      </c>
    </row>
    <row r="33" spans="1:9" s="7" customFormat="1" ht="21" customHeight="1">
      <c r="A33" s="19" t="s">
        <v>28</v>
      </c>
      <c r="B33" s="20" t="s">
        <v>19</v>
      </c>
      <c r="C33" s="20" t="s">
        <v>21</v>
      </c>
      <c r="D33" s="20" t="s">
        <v>40</v>
      </c>
      <c r="E33" s="20" t="s">
        <v>36</v>
      </c>
      <c r="F33" s="20" t="s">
        <v>29</v>
      </c>
      <c r="G33" s="26">
        <v>4227836</v>
      </c>
      <c r="H33" s="26">
        <v>4227836</v>
      </c>
    </row>
    <row r="34" spans="1:9" s="7" customFormat="1" ht="25.5" customHeight="1">
      <c r="A34" s="30" t="s">
        <v>30</v>
      </c>
      <c r="B34" s="20" t="s">
        <v>19</v>
      </c>
      <c r="C34" s="20" t="s">
        <v>21</v>
      </c>
      <c r="D34" s="20" t="s">
        <v>40</v>
      </c>
      <c r="E34" s="20" t="s">
        <v>36</v>
      </c>
      <c r="F34" s="20" t="s">
        <v>31</v>
      </c>
      <c r="G34" s="26">
        <v>55000</v>
      </c>
      <c r="H34" s="26">
        <v>80000</v>
      </c>
    </row>
    <row r="35" spans="1:9" s="7" customFormat="1" ht="31.5">
      <c r="A35" s="30" t="s">
        <v>37</v>
      </c>
      <c r="B35" s="20" t="s">
        <v>45</v>
      </c>
      <c r="C35" s="20" t="s">
        <v>21</v>
      </c>
      <c r="D35" s="20" t="s">
        <v>40</v>
      </c>
      <c r="E35" s="20" t="s">
        <v>36</v>
      </c>
      <c r="F35" s="20" t="s">
        <v>38</v>
      </c>
      <c r="G35" s="26">
        <v>674765</v>
      </c>
      <c r="H35" s="26">
        <v>859847.4</v>
      </c>
    </row>
    <row r="36" spans="1:9" s="7" customFormat="1" ht="31.5">
      <c r="A36" s="31" t="s">
        <v>46</v>
      </c>
      <c r="B36" s="20" t="s">
        <v>19</v>
      </c>
      <c r="C36" s="20" t="s">
        <v>21</v>
      </c>
      <c r="D36" s="20" t="s">
        <v>47</v>
      </c>
      <c r="E36" s="20"/>
      <c r="F36" s="20"/>
      <c r="G36" s="26">
        <f t="shared" ref="G36:H39" si="1">G37</f>
        <v>13750</v>
      </c>
      <c r="H36" s="26">
        <f t="shared" si="1"/>
        <v>13750</v>
      </c>
    </row>
    <row r="37" spans="1:9" s="7" customFormat="1" ht="15.75">
      <c r="A37" s="37" t="s">
        <v>48</v>
      </c>
      <c r="B37" s="20" t="s">
        <v>19</v>
      </c>
      <c r="C37" s="20" t="s">
        <v>21</v>
      </c>
      <c r="D37" s="20" t="s">
        <v>47</v>
      </c>
      <c r="E37" s="20" t="s">
        <v>49</v>
      </c>
      <c r="F37" s="20"/>
      <c r="G37" s="26">
        <f t="shared" si="1"/>
        <v>13750</v>
      </c>
      <c r="H37" s="26">
        <f t="shared" si="1"/>
        <v>13750</v>
      </c>
      <c r="I37" s="38"/>
    </row>
    <row r="38" spans="1:9" s="7" customFormat="1" ht="47.25">
      <c r="A38" s="30" t="s">
        <v>50</v>
      </c>
      <c r="B38" s="20" t="s">
        <v>19</v>
      </c>
      <c r="C38" s="20" t="s">
        <v>21</v>
      </c>
      <c r="D38" s="20" t="s">
        <v>47</v>
      </c>
      <c r="E38" s="20" t="s">
        <v>51</v>
      </c>
      <c r="F38" s="20"/>
      <c r="G38" s="26">
        <f t="shared" si="1"/>
        <v>13750</v>
      </c>
      <c r="H38" s="26">
        <f t="shared" si="1"/>
        <v>13750</v>
      </c>
    </row>
    <row r="39" spans="1:9" s="7" customFormat="1" ht="78.75">
      <c r="A39" s="30" t="s">
        <v>52</v>
      </c>
      <c r="B39" s="20" t="s">
        <v>19</v>
      </c>
      <c r="C39" s="20" t="s">
        <v>21</v>
      </c>
      <c r="D39" s="20" t="s">
        <v>47</v>
      </c>
      <c r="E39" s="20" t="s">
        <v>53</v>
      </c>
      <c r="F39" s="20"/>
      <c r="G39" s="26">
        <f t="shared" si="1"/>
        <v>13750</v>
      </c>
      <c r="H39" s="26">
        <f t="shared" si="1"/>
        <v>13750</v>
      </c>
    </row>
    <row r="40" spans="1:9" s="7" customFormat="1" ht="15.75">
      <c r="A40" s="30" t="s">
        <v>54</v>
      </c>
      <c r="B40" s="20" t="s">
        <v>19</v>
      </c>
      <c r="C40" s="20" t="s">
        <v>21</v>
      </c>
      <c r="D40" s="20" t="s">
        <v>47</v>
      </c>
      <c r="E40" s="20" t="s">
        <v>53</v>
      </c>
      <c r="F40" s="20" t="s">
        <v>55</v>
      </c>
      <c r="G40" s="26">
        <v>13750</v>
      </c>
      <c r="H40" s="26">
        <v>13750</v>
      </c>
    </row>
    <row r="41" spans="1:9" s="7" customFormat="1" ht="15.75">
      <c r="A41" s="27" t="s">
        <v>56</v>
      </c>
      <c r="B41" s="20" t="s">
        <v>19</v>
      </c>
      <c r="C41" s="20" t="s">
        <v>21</v>
      </c>
      <c r="D41" s="20" t="s">
        <v>57</v>
      </c>
      <c r="E41" s="20"/>
      <c r="F41" s="20"/>
      <c r="G41" s="26">
        <f t="shared" ref="G41:H43" si="2">G42</f>
        <v>20000</v>
      </c>
      <c r="H41" s="26">
        <f t="shared" si="2"/>
        <v>35000</v>
      </c>
    </row>
    <row r="42" spans="1:9" s="7" customFormat="1" ht="15.75">
      <c r="A42" s="28" t="s">
        <v>56</v>
      </c>
      <c r="B42" s="20" t="s">
        <v>19</v>
      </c>
      <c r="C42" s="20" t="s">
        <v>21</v>
      </c>
      <c r="D42" s="20" t="s">
        <v>57</v>
      </c>
      <c r="E42" s="20" t="s">
        <v>58</v>
      </c>
      <c r="F42" s="20"/>
      <c r="G42" s="26">
        <f t="shared" si="2"/>
        <v>20000</v>
      </c>
      <c r="H42" s="26">
        <f t="shared" si="2"/>
        <v>35000</v>
      </c>
      <c r="I42" s="38"/>
    </row>
    <row r="43" spans="1:9" s="7" customFormat="1" ht="15.75">
      <c r="A43" s="30" t="s">
        <v>59</v>
      </c>
      <c r="B43" s="20" t="s">
        <v>19</v>
      </c>
      <c r="C43" s="20" t="s">
        <v>21</v>
      </c>
      <c r="D43" s="20" t="s">
        <v>57</v>
      </c>
      <c r="E43" s="20" t="s">
        <v>60</v>
      </c>
      <c r="F43" s="20"/>
      <c r="G43" s="26">
        <f t="shared" si="2"/>
        <v>20000</v>
      </c>
      <c r="H43" s="26">
        <f t="shared" si="2"/>
        <v>35000</v>
      </c>
    </row>
    <row r="44" spans="1:9" s="7" customFormat="1" ht="24.75" customHeight="1">
      <c r="A44" s="19" t="s">
        <v>61</v>
      </c>
      <c r="B44" s="20" t="s">
        <v>19</v>
      </c>
      <c r="C44" s="20" t="s">
        <v>21</v>
      </c>
      <c r="D44" s="20" t="s">
        <v>57</v>
      </c>
      <c r="E44" s="20" t="s">
        <v>60</v>
      </c>
      <c r="F44" s="20" t="s">
        <v>62</v>
      </c>
      <c r="G44" s="26">
        <v>20000</v>
      </c>
      <c r="H44" s="26">
        <v>35000</v>
      </c>
    </row>
    <row r="45" spans="1:9" s="7" customFormat="1" ht="15.75">
      <c r="A45" s="27" t="s">
        <v>63</v>
      </c>
      <c r="B45" s="20" t="s">
        <v>19</v>
      </c>
      <c r="C45" s="20" t="s">
        <v>21</v>
      </c>
      <c r="D45" s="20" t="s">
        <v>64</v>
      </c>
      <c r="E45" s="20"/>
      <c r="F45" s="20"/>
      <c r="G45" s="26">
        <f>G46+G50</f>
        <v>18000</v>
      </c>
      <c r="H45" s="26">
        <f>H46+H50</f>
        <v>26000</v>
      </c>
    </row>
    <row r="46" spans="1:9" s="7" customFormat="1" ht="31.5" outlineLevel="1">
      <c r="A46" s="30" t="s">
        <v>65</v>
      </c>
      <c r="B46" s="20" t="s">
        <v>19</v>
      </c>
      <c r="C46" s="20" t="s">
        <v>21</v>
      </c>
      <c r="D46" s="20" t="s">
        <v>64</v>
      </c>
      <c r="E46" s="20" t="s">
        <v>66</v>
      </c>
      <c r="F46" s="20"/>
      <c r="G46" s="35">
        <f>G47</f>
        <v>17000</v>
      </c>
      <c r="H46" s="35">
        <f>H47</f>
        <v>25000</v>
      </c>
    </row>
    <row r="47" spans="1:9" s="7" customFormat="1" ht="15.75" outlineLevel="1">
      <c r="A47" s="28" t="s">
        <v>67</v>
      </c>
      <c r="B47" s="20" t="s">
        <v>19</v>
      </c>
      <c r="C47" s="20" t="s">
        <v>21</v>
      </c>
      <c r="D47" s="20" t="s">
        <v>64</v>
      </c>
      <c r="E47" s="20" t="s">
        <v>68</v>
      </c>
      <c r="F47" s="20"/>
      <c r="G47" s="26">
        <f>G48+G49</f>
        <v>17000</v>
      </c>
      <c r="H47" s="26">
        <f>H48+H49</f>
        <v>25000</v>
      </c>
    </row>
    <row r="48" spans="1:9" s="7" customFormat="1" ht="31.5" outlineLevel="1">
      <c r="A48" s="30" t="s">
        <v>37</v>
      </c>
      <c r="B48" s="20" t="s">
        <v>19</v>
      </c>
      <c r="C48" s="20" t="s">
        <v>21</v>
      </c>
      <c r="D48" s="20" t="s">
        <v>64</v>
      </c>
      <c r="E48" s="20" t="s">
        <v>68</v>
      </c>
      <c r="F48" s="20" t="s">
        <v>38</v>
      </c>
      <c r="G48" s="26">
        <v>13500</v>
      </c>
      <c r="H48" s="26">
        <v>21500</v>
      </c>
    </row>
    <row r="49" spans="1:13" s="7" customFormat="1" ht="15.75" outlineLevel="1">
      <c r="A49" s="30" t="s">
        <v>69</v>
      </c>
      <c r="B49" s="20" t="s">
        <v>19</v>
      </c>
      <c r="C49" s="20" t="s">
        <v>21</v>
      </c>
      <c r="D49" s="20" t="s">
        <v>64</v>
      </c>
      <c r="E49" s="20" t="s">
        <v>68</v>
      </c>
      <c r="F49" s="20" t="s">
        <v>70</v>
      </c>
      <c r="G49" s="26">
        <v>3500</v>
      </c>
      <c r="H49" s="26">
        <v>3500</v>
      </c>
    </row>
    <row r="50" spans="1:13" s="7" customFormat="1" ht="15.75">
      <c r="A50" s="37" t="s">
        <v>48</v>
      </c>
      <c r="B50" s="20" t="s">
        <v>19</v>
      </c>
      <c r="C50" s="20" t="s">
        <v>21</v>
      </c>
      <c r="D50" s="20" t="s">
        <v>64</v>
      </c>
      <c r="E50" s="20" t="s">
        <v>49</v>
      </c>
      <c r="F50" s="20"/>
      <c r="G50" s="26">
        <f t="shared" ref="G50:H52" si="3">G51</f>
        <v>1000</v>
      </c>
      <c r="H50" s="26">
        <f t="shared" si="3"/>
        <v>1000</v>
      </c>
    </row>
    <row r="51" spans="1:13" s="7" customFormat="1" ht="47.25">
      <c r="A51" s="30" t="s">
        <v>50</v>
      </c>
      <c r="B51" s="20" t="s">
        <v>19</v>
      </c>
      <c r="C51" s="20" t="s">
        <v>21</v>
      </c>
      <c r="D51" s="20" t="s">
        <v>64</v>
      </c>
      <c r="E51" s="20" t="s">
        <v>51</v>
      </c>
      <c r="F51" s="20"/>
      <c r="G51" s="26">
        <f t="shared" si="3"/>
        <v>1000</v>
      </c>
      <c r="H51" s="26">
        <f t="shared" si="3"/>
        <v>1000</v>
      </c>
    </row>
    <row r="52" spans="1:13" s="7" customFormat="1" ht="78.75">
      <c r="A52" s="30" t="s">
        <v>71</v>
      </c>
      <c r="B52" s="20" t="s">
        <v>19</v>
      </c>
      <c r="C52" s="20" t="s">
        <v>21</v>
      </c>
      <c r="D52" s="20" t="s">
        <v>64</v>
      </c>
      <c r="E52" s="20" t="s">
        <v>72</v>
      </c>
      <c r="F52" s="20"/>
      <c r="G52" s="26">
        <f t="shared" si="3"/>
        <v>1000</v>
      </c>
      <c r="H52" s="26">
        <f t="shared" si="3"/>
        <v>1000</v>
      </c>
    </row>
    <row r="53" spans="1:13" s="7" customFormat="1" ht="15.75">
      <c r="A53" s="19" t="s">
        <v>54</v>
      </c>
      <c r="B53" s="20" t="s">
        <v>19</v>
      </c>
      <c r="C53" s="20" t="s">
        <v>21</v>
      </c>
      <c r="D53" s="20" t="s">
        <v>64</v>
      </c>
      <c r="E53" s="20" t="s">
        <v>72</v>
      </c>
      <c r="F53" s="20" t="s">
        <v>55</v>
      </c>
      <c r="G53" s="26">
        <v>1000</v>
      </c>
      <c r="H53" s="26">
        <v>1000</v>
      </c>
    </row>
    <row r="54" spans="1:13" s="7" customFormat="1" ht="18" customHeight="1">
      <c r="A54" s="39" t="s">
        <v>73</v>
      </c>
      <c r="B54" s="33" t="s">
        <v>19</v>
      </c>
      <c r="C54" s="33" t="s">
        <v>23</v>
      </c>
      <c r="D54" s="33"/>
      <c r="E54" s="33"/>
      <c r="F54" s="33"/>
      <c r="G54" s="35">
        <f t="shared" ref="G54:H56" si="4">G55</f>
        <v>218478.19</v>
      </c>
      <c r="H54" s="35">
        <f t="shared" si="4"/>
        <v>218955.33000000002</v>
      </c>
    </row>
    <row r="55" spans="1:13" s="7" customFormat="1" ht="27" customHeight="1">
      <c r="A55" s="40" t="s">
        <v>74</v>
      </c>
      <c r="B55" s="33" t="s">
        <v>19</v>
      </c>
      <c r="C55" s="33" t="s">
        <v>23</v>
      </c>
      <c r="D55" s="33" t="s">
        <v>33</v>
      </c>
      <c r="E55" s="33"/>
      <c r="F55" s="33"/>
      <c r="G55" s="35">
        <f t="shared" si="4"/>
        <v>218478.19</v>
      </c>
      <c r="H55" s="35">
        <f t="shared" si="4"/>
        <v>218955.33000000002</v>
      </c>
    </row>
    <row r="56" spans="1:13" s="7" customFormat="1" ht="15.75">
      <c r="A56" s="32" t="s">
        <v>41</v>
      </c>
      <c r="B56" s="33" t="s">
        <v>19</v>
      </c>
      <c r="C56" s="33" t="s">
        <v>23</v>
      </c>
      <c r="D56" s="33" t="s">
        <v>33</v>
      </c>
      <c r="E56" s="41" t="s">
        <v>42</v>
      </c>
      <c r="F56" s="33"/>
      <c r="G56" s="35">
        <f t="shared" si="4"/>
        <v>218478.19</v>
      </c>
      <c r="H56" s="35">
        <f t="shared" si="4"/>
        <v>218955.33000000002</v>
      </c>
    </row>
    <row r="57" spans="1:13" s="7" customFormat="1" ht="31.5">
      <c r="A57" s="42" t="s">
        <v>75</v>
      </c>
      <c r="B57" s="33" t="s">
        <v>19</v>
      </c>
      <c r="C57" s="33" t="s">
        <v>23</v>
      </c>
      <c r="D57" s="33" t="s">
        <v>33</v>
      </c>
      <c r="E57" s="43" t="s">
        <v>76</v>
      </c>
      <c r="F57" s="33"/>
      <c r="G57" s="35">
        <f>G58+G59</f>
        <v>218478.19</v>
      </c>
      <c r="H57" s="35">
        <f>H58+H59</f>
        <v>218955.33000000002</v>
      </c>
      <c r="M57"/>
    </row>
    <row r="58" spans="1:13" s="7" customFormat="1" ht="15.75">
      <c r="A58" s="36" t="s">
        <v>28</v>
      </c>
      <c r="B58" s="33" t="s">
        <v>19</v>
      </c>
      <c r="C58" s="33" t="s">
        <v>23</v>
      </c>
      <c r="D58" s="33" t="s">
        <v>33</v>
      </c>
      <c r="E58" s="43" t="s">
        <v>76</v>
      </c>
      <c r="F58" s="33" t="s">
        <v>29</v>
      </c>
      <c r="G58" s="35">
        <v>115750</v>
      </c>
      <c r="H58" s="35">
        <v>115750</v>
      </c>
      <c r="M58"/>
    </row>
    <row r="59" spans="1:13" s="7" customFormat="1" ht="31.5">
      <c r="A59" s="36" t="s">
        <v>37</v>
      </c>
      <c r="B59" s="33" t="s">
        <v>19</v>
      </c>
      <c r="C59" s="33" t="s">
        <v>23</v>
      </c>
      <c r="D59" s="33" t="s">
        <v>33</v>
      </c>
      <c r="E59" s="43" t="s">
        <v>76</v>
      </c>
      <c r="F59" s="33" t="s">
        <v>38</v>
      </c>
      <c r="G59" s="35">
        <v>102728.19</v>
      </c>
      <c r="H59" s="35">
        <v>103205.33</v>
      </c>
      <c r="K59"/>
      <c r="M59"/>
    </row>
    <row r="60" spans="1:13" s="7" customFormat="1" ht="31.5">
      <c r="A60" s="31" t="s">
        <v>77</v>
      </c>
      <c r="B60" s="20" t="s">
        <v>19</v>
      </c>
      <c r="C60" s="20" t="s">
        <v>33</v>
      </c>
      <c r="D60" s="20"/>
      <c r="E60" s="20"/>
      <c r="F60" s="20"/>
      <c r="G60" s="26">
        <f>G61+G66</f>
        <v>36300</v>
      </c>
      <c r="H60" s="26">
        <f>H61+H66</f>
        <v>42300</v>
      </c>
      <c r="I60"/>
      <c r="K60"/>
      <c r="M60"/>
    </row>
    <row r="61" spans="1:13" ht="31.5" customHeight="1" outlineLevel="1">
      <c r="A61" s="44" t="s">
        <v>78</v>
      </c>
      <c r="B61" s="20" t="s">
        <v>19</v>
      </c>
      <c r="C61" s="20" t="s">
        <v>33</v>
      </c>
      <c r="D61" s="20" t="s">
        <v>79</v>
      </c>
      <c r="E61" s="20"/>
      <c r="F61" s="20"/>
      <c r="G61" s="26">
        <f>G62</f>
        <v>22300</v>
      </c>
      <c r="H61" s="26">
        <f>H62</f>
        <v>22300</v>
      </c>
    </row>
    <row r="62" spans="1:13" ht="15.75" outlineLevel="1">
      <c r="A62" s="37" t="s">
        <v>48</v>
      </c>
      <c r="B62" s="20"/>
      <c r="C62" s="20" t="s">
        <v>33</v>
      </c>
      <c r="D62" s="20" t="s">
        <v>79</v>
      </c>
      <c r="E62" s="20" t="s">
        <v>49</v>
      </c>
      <c r="F62" s="20"/>
      <c r="G62" s="26">
        <f>G64</f>
        <v>22300</v>
      </c>
      <c r="H62" s="26">
        <f>H64</f>
        <v>22300</v>
      </c>
    </row>
    <row r="63" spans="1:13" ht="47.25" outlineLevel="1">
      <c r="A63" s="30" t="s">
        <v>50</v>
      </c>
      <c r="B63" s="20"/>
      <c r="C63" s="20" t="s">
        <v>33</v>
      </c>
      <c r="D63" s="20" t="s">
        <v>79</v>
      </c>
      <c r="E63" s="20" t="s">
        <v>51</v>
      </c>
      <c r="F63" s="20"/>
      <c r="G63" s="26">
        <f>G64</f>
        <v>22300</v>
      </c>
      <c r="H63" s="26">
        <f>H64</f>
        <v>22300</v>
      </c>
    </row>
    <row r="64" spans="1:13" ht="84.75" customHeight="1" outlineLevel="1">
      <c r="A64" s="45" t="s">
        <v>80</v>
      </c>
      <c r="B64" s="20" t="s">
        <v>19</v>
      </c>
      <c r="C64" s="20" t="s">
        <v>33</v>
      </c>
      <c r="D64" s="20" t="s">
        <v>79</v>
      </c>
      <c r="E64" s="20" t="s">
        <v>81</v>
      </c>
      <c r="F64" s="20"/>
      <c r="G64" s="26">
        <v>22300</v>
      </c>
      <c r="H64" s="26">
        <v>22300</v>
      </c>
    </row>
    <row r="65" spans="1:8" ht="15.75" outlineLevel="1">
      <c r="A65" s="19" t="s">
        <v>54</v>
      </c>
      <c r="B65" s="20" t="s">
        <v>19</v>
      </c>
      <c r="C65" s="20" t="s">
        <v>33</v>
      </c>
      <c r="D65" s="20" t="s">
        <v>79</v>
      </c>
      <c r="E65" s="20" t="s">
        <v>81</v>
      </c>
      <c r="F65" s="20" t="s">
        <v>55</v>
      </c>
      <c r="G65" s="26">
        <v>22300</v>
      </c>
      <c r="H65" s="26">
        <v>22300</v>
      </c>
    </row>
    <row r="66" spans="1:8" ht="31.5">
      <c r="A66" s="44" t="s">
        <v>82</v>
      </c>
      <c r="B66" s="20" t="s">
        <v>19</v>
      </c>
      <c r="C66" s="20" t="s">
        <v>33</v>
      </c>
      <c r="D66" s="20" t="s">
        <v>83</v>
      </c>
      <c r="E66" s="20"/>
      <c r="F66" s="20"/>
      <c r="G66" s="26">
        <f>G67</f>
        <v>14000</v>
      </c>
      <c r="H66" s="26">
        <f>H67</f>
        <v>20000</v>
      </c>
    </row>
    <row r="67" spans="1:8" ht="17.25" customHeight="1">
      <c r="A67" s="28" t="s">
        <v>84</v>
      </c>
      <c r="B67" s="20" t="s">
        <v>19</v>
      </c>
      <c r="C67" s="20" t="s">
        <v>33</v>
      </c>
      <c r="D67" s="20" t="s">
        <v>83</v>
      </c>
      <c r="E67" s="20" t="s">
        <v>85</v>
      </c>
      <c r="F67" s="20"/>
      <c r="G67" s="26">
        <f>G68</f>
        <v>14000</v>
      </c>
      <c r="H67" s="26">
        <f>H68</f>
        <v>20000</v>
      </c>
    </row>
    <row r="68" spans="1:8" ht="33.75" customHeight="1">
      <c r="A68" s="30" t="s">
        <v>37</v>
      </c>
      <c r="B68" s="20" t="s">
        <v>19</v>
      </c>
      <c r="C68" s="20" t="s">
        <v>33</v>
      </c>
      <c r="D68" s="20" t="s">
        <v>83</v>
      </c>
      <c r="E68" s="20" t="s">
        <v>85</v>
      </c>
      <c r="F68" s="20" t="s">
        <v>38</v>
      </c>
      <c r="G68" s="26">
        <v>14000</v>
      </c>
      <c r="H68" s="26">
        <v>20000</v>
      </c>
    </row>
    <row r="69" spans="1:8" ht="23.25" customHeight="1">
      <c r="A69" s="22" t="s">
        <v>86</v>
      </c>
      <c r="B69" s="20" t="s">
        <v>19</v>
      </c>
      <c r="C69" s="20" t="s">
        <v>40</v>
      </c>
      <c r="D69" s="20"/>
      <c r="E69" s="20"/>
      <c r="F69" s="20"/>
      <c r="G69" s="26">
        <f t="shared" ref="G69:H72" si="5">G70</f>
        <v>135000</v>
      </c>
      <c r="H69" s="26">
        <f t="shared" si="5"/>
        <v>160000</v>
      </c>
    </row>
    <row r="70" spans="1:8" ht="15.75">
      <c r="A70" s="27" t="s">
        <v>87</v>
      </c>
      <c r="B70" s="20" t="s">
        <v>19</v>
      </c>
      <c r="C70" s="20" t="s">
        <v>40</v>
      </c>
      <c r="D70" s="20" t="s">
        <v>88</v>
      </c>
      <c r="E70" s="20"/>
      <c r="F70" s="20"/>
      <c r="G70" s="26">
        <f t="shared" si="5"/>
        <v>135000</v>
      </c>
      <c r="H70" s="26">
        <f t="shared" si="5"/>
        <v>160000</v>
      </c>
    </row>
    <row r="71" spans="1:8" ht="15.75">
      <c r="A71" s="37" t="s">
        <v>89</v>
      </c>
      <c r="B71" s="20" t="s">
        <v>19</v>
      </c>
      <c r="C71" s="20" t="s">
        <v>40</v>
      </c>
      <c r="D71" s="20" t="s">
        <v>88</v>
      </c>
      <c r="E71" s="46" t="s">
        <v>90</v>
      </c>
      <c r="F71" s="20"/>
      <c r="G71" s="26">
        <f t="shared" si="5"/>
        <v>135000</v>
      </c>
      <c r="H71" s="26">
        <f t="shared" si="5"/>
        <v>160000</v>
      </c>
    </row>
    <row r="72" spans="1:8" ht="17.25" customHeight="1">
      <c r="A72" s="47" t="s">
        <v>91</v>
      </c>
      <c r="B72" s="20" t="s">
        <v>19</v>
      </c>
      <c r="C72" s="20" t="s">
        <v>40</v>
      </c>
      <c r="D72" s="20" t="s">
        <v>88</v>
      </c>
      <c r="E72" s="48" t="s">
        <v>92</v>
      </c>
      <c r="F72" s="20"/>
      <c r="G72" s="26">
        <f t="shared" si="5"/>
        <v>135000</v>
      </c>
      <c r="H72" s="26">
        <f t="shared" si="5"/>
        <v>160000</v>
      </c>
    </row>
    <row r="73" spans="1:8" ht="47.25">
      <c r="A73" s="30" t="s">
        <v>93</v>
      </c>
      <c r="B73" s="20" t="s">
        <v>19</v>
      </c>
      <c r="C73" s="20" t="s">
        <v>40</v>
      </c>
      <c r="D73" s="20" t="s">
        <v>88</v>
      </c>
      <c r="E73" s="48" t="s">
        <v>92</v>
      </c>
      <c r="F73" s="20" t="s">
        <v>94</v>
      </c>
      <c r="G73" s="26">
        <v>135000</v>
      </c>
      <c r="H73" s="26">
        <v>160000</v>
      </c>
    </row>
    <row r="74" spans="1:8" ht="20.25" customHeight="1">
      <c r="A74" s="49" t="s">
        <v>95</v>
      </c>
      <c r="B74" s="20" t="s">
        <v>19</v>
      </c>
      <c r="C74" s="20" t="s">
        <v>96</v>
      </c>
      <c r="D74" s="20"/>
      <c r="E74" s="48"/>
      <c r="F74" s="20"/>
      <c r="G74" s="26">
        <f>G75</f>
        <v>422786</v>
      </c>
      <c r="H74" s="26">
        <f>H75</f>
        <v>298617.68</v>
      </c>
    </row>
    <row r="75" spans="1:8" ht="15.75">
      <c r="A75" s="27" t="s">
        <v>97</v>
      </c>
      <c r="B75" s="20" t="s">
        <v>19</v>
      </c>
      <c r="C75" s="20" t="s">
        <v>96</v>
      </c>
      <c r="D75" s="20" t="s">
        <v>33</v>
      </c>
      <c r="E75" s="48"/>
      <c r="F75" s="20"/>
      <c r="G75" s="26">
        <f>G76</f>
        <v>422786</v>
      </c>
      <c r="H75" s="26">
        <f>H76</f>
        <v>298617.68</v>
      </c>
    </row>
    <row r="76" spans="1:8" ht="15.75">
      <c r="A76" s="37" t="s">
        <v>97</v>
      </c>
      <c r="B76" s="20" t="s">
        <v>19</v>
      </c>
      <c r="C76" s="20" t="s">
        <v>96</v>
      </c>
      <c r="D76" s="20" t="s">
        <v>33</v>
      </c>
      <c r="E76" s="48" t="s">
        <v>98</v>
      </c>
      <c r="F76" s="20"/>
      <c r="G76" s="26">
        <f>G77+G79+G81</f>
        <v>422786</v>
      </c>
      <c r="H76" s="26">
        <f>H77+H79+H81</f>
        <v>298617.68</v>
      </c>
    </row>
    <row r="77" spans="1:8" ht="15.75">
      <c r="A77" s="50" t="s">
        <v>99</v>
      </c>
      <c r="B77" s="20" t="s">
        <v>19</v>
      </c>
      <c r="C77" s="20" t="s">
        <v>96</v>
      </c>
      <c r="D77" s="20" t="s">
        <v>33</v>
      </c>
      <c r="E77" s="48" t="s">
        <v>100</v>
      </c>
      <c r="F77" s="20"/>
      <c r="G77" s="26">
        <f>G78</f>
        <v>269500</v>
      </c>
      <c r="H77" s="26">
        <f>H78</f>
        <v>129400</v>
      </c>
    </row>
    <row r="78" spans="1:8" ht="31.5">
      <c r="A78" s="30" t="s">
        <v>37</v>
      </c>
      <c r="B78" s="20" t="s">
        <v>19</v>
      </c>
      <c r="C78" s="20" t="s">
        <v>96</v>
      </c>
      <c r="D78" s="20" t="s">
        <v>33</v>
      </c>
      <c r="E78" s="48" t="s">
        <v>100</v>
      </c>
      <c r="F78" s="20" t="s">
        <v>38</v>
      </c>
      <c r="G78" s="26">
        <v>269500</v>
      </c>
      <c r="H78" s="26">
        <v>129400</v>
      </c>
    </row>
    <row r="79" spans="1:8" ht="47.25">
      <c r="A79" s="51" t="s">
        <v>101</v>
      </c>
      <c r="B79" s="20" t="s">
        <v>19</v>
      </c>
      <c r="C79" s="20" t="s">
        <v>96</v>
      </c>
      <c r="D79" s="20" t="s">
        <v>33</v>
      </c>
      <c r="E79" s="48" t="s">
        <v>102</v>
      </c>
      <c r="F79" s="20"/>
      <c r="G79" s="26">
        <f>G80</f>
        <v>90000</v>
      </c>
      <c r="H79" s="26">
        <f>H80</f>
        <v>95000</v>
      </c>
    </row>
    <row r="80" spans="1:8" ht="31.5">
      <c r="A80" s="30" t="s">
        <v>37</v>
      </c>
      <c r="B80" s="20" t="s">
        <v>19</v>
      </c>
      <c r="C80" s="20" t="s">
        <v>96</v>
      </c>
      <c r="D80" s="20" t="s">
        <v>33</v>
      </c>
      <c r="E80" s="48" t="s">
        <v>102</v>
      </c>
      <c r="F80" s="20" t="s">
        <v>38</v>
      </c>
      <c r="G80" s="26">
        <v>90000</v>
      </c>
      <c r="H80" s="26">
        <v>95000</v>
      </c>
    </row>
    <row r="81" spans="1:8" ht="31.5">
      <c r="A81" s="47" t="s">
        <v>103</v>
      </c>
      <c r="B81" s="20" t="s">
        <v>19</v>
      </c>
      <c r="C81" s="20" t="s">
        <v>96</v>
      </c>
      <c r="D81" s="20" t="s">
        <v>33</v>
      </c>
      <c r="E81" s="48" t="s">
        <v>104</v>
      </c>
      <c r="F81" s="20"/>
      <c r="G81" s="26">
        <f>G82</f>
        <v>63286</v>
      </c>
      <c r="H81" s="26">
        <f>H82</f>
        <v>74217.679999999993</v>
      </c>
    </row>
    <row r="82" spans="1:8" ht="31.5">
      <c r="A82" s="30" t="s">
        <v>37</v>
      </c>
      <c r="B82" s="20" t="s">
        <v>19</v>
      </c>
      <c r="C82" s="20" t="s">
        <v>96</v>
      </c>
      <c r="D82" s="20" t="s">
        <v>33</v>
      </c>
      <c r="E82" s="48" t="s">
        <v>104</v>
      </c>
      <c r="F82" s="20" t="s">
        <v>38</v>
      </c>
      <c r="G82" s="26">
        <v>63286</v>
      </c>
      <c r="H82" s="26">
        <v>74217.679999999993</v>
      </c>
    </row>
    <row r="83" spans="1:8" ht="15.75">
      <c r="A83" s="22" t="s">
        <v>105</v>
      </c>
      <c r="B83" s="20" t="s">
        <v>19</v>
      </c>
      <c r="C83" s="20" t="s">
        <v>106</v>
      </c>
      <c r="D83" s="20"/>
      <c r="E83" s="48"/>
      <c r="F83" s="20"/>
      <c r="G83" s="26">
        <f t="shared" ref="G83:H85" si="6">G84</f>
        <v>17416</v>
      </c>
      <c r="H83" s="26">
        <f t="shared" si="6"/>
        <v>20020</v>
      </c>
    </row>
    <row r="84" spans="1:8" ht="15.75" customHeight="1">
      <c r="A84" s="27" t="s">
        <v>107</v>
      </c>
      <c r="B84" s="20" t="s">
        <v>19</v>
      </c>
      <c r="C84" s="20" t="s">
        <v>106</v>
      </c>
      <c r="D84" s="20" t="s">
        <v>106</v>
      </c>
      <c r="E84" s="20"/>
      <c r="F84" s="20"/>
      <c r="G84" s="26">
        <f t="shared" si="6"/>
        <v>17416</v>
      </c>
      <c r="H84" s="26">
        <f t="shared" si="6"/>
        <v>20020</v>
      </c>
    </row>
    <row r="85" spans="1:8" ht="15.75">
      <c r="A85" s="47" t="s">
        <v>108</v>
      </c>
      <c r="B85" s="20" t="s">
        <v>19</v>
      </c>
      <c r="C85" s="20" t="s">
        <v>106</v>
      </c>
      <c r="D85" s="20" t="s">
        <v>106</v>
      </c>
      <c r="E85" s="20" t="s">
        <v>109</v>
      </c>
      <c r="F85" s="20"/>
      <c r="G85" s="26">
        <f t="shared" si="6"/>
        <v>17416</v>
      </c>
      <c r="H85" s="26">
        <f t="shared" si="6"/>
        <v>20020</v>
      </c>
    </row>
    <row r="86" spans="1:8" ht="15.75">
      <c r="A86" s="28" t="s">
        <v>110</v>
      </c>
      <c r="B86" s="20" t="s">
        <v>19</v>
      </c>
      <c r="C86" s="20" t="s">
        <v>106</v>
      </c>
      <c r="D86" s="20" t="s">
        <v>106</v>
      </c>
      <c r="E86" s="20" t="s">
        <v>111</v>
      </c>
      <c r="F86" s="20"/>
      <c r="G86" s="26">
        <f>G88+G87</f>
        <v>17416</v>
      </c>
      <c r="H86" s="26">
        <f>H88+H87</f>
        <v>20020</v>
      </c>
    </row>
    <row r="87" spans="1:8" ht="31.5">
      <c r="A87" s="30" t="s">
        <v>30</v>
      </c>
      <c r="B87" s="20" t="s">
        <v>19</v>
      </c>
      <c r="C87" s="20" t="s">
        <v>106</v>
      </c>
      <c r="D87" s="20" t="s">
        <v>112</v>
      </c>
      <c r="E87" s="20" t="s">
        <v>111</v>
      </c>
      <c r="F87" s="20" t="s">
        <v>31</v>
      </c>
      <c r="G87" s="26">
        <v>10416</v>
      </c>
      <c r="H87" s="26">
        <v>13020</v>
      </c>
    </row>
    <row r="88" spans="1:8" ht="36" customHeight="1">
      <c r="A88" s="30" t="s">
        <v>37</v>
      </c>
      <c r="B88" s="20" t="s">
        <v>19</v>
      </c>
      <c r="C88" s="20" t="s">
        <v>106</v>
      </c>
      <c r="D88" s="20" t="s">
        <v>106</v>
      </c>
      <c r="E88" s="20" t="s">
        <v>111</v>
      </c>
      <c r="F88" s="20" t="s">
        <v>38</v>
      </c>
      <c r="G88" s="26">
        <v>7000</v>
      </c>
      <c r="H88" s="26">
        <v>7000</v>
      </c>
    </row>
    <row r="89" spans="1:8" ht="15.75">
      <c r="A89" s="22" t="s">
        <v>113</v>
      </c>
      <c r="B89" s="20" t="s">
        <v>19</v>
      </c>
      <c r="C89" s="20" t="s">
        <v>88</v>
      </c>
      <c r="D89" s="20"/>
      <c r="E89" s="20"/>
      <c r="F89" s="20"/>
      <c r="G89" s="26">
        <f>G90</f>
        <v>7000</v>
      </c>
      <c r="H89" s="26">
        <f>H90</f>
        <v>8000</v>
      </c>
    </row>
    <row r="90" spans="1:8" ht="15.75">
      <c r="A90" s="27" t="s">
        <v>114</v>
      </c>
      <c r="B90" s="20" t="s">
        <v>19</v>
      </c>
      <c r="C90" s="20" t="s">
        <v>88</v>
      </c>
      <c r="D90" s="20" t="s">
        <v>40</v>
      </c>
      <c r="E90" s="20"/>
      <c r="F90" s="20"/>
      <c r="G90" s="26">
        <f>G92</f>
        <v>7000</v>
      </c>
      <c r="H90" s="26">
        <f>H92</f>
        <v>8000</v>
      </c>
    </row>
    <row r="91" spans="1:8" ht="31.5">
      <c r="A91" s="47" t="s">
        <v>115</v>
      </c>
      <c r="B91" s="20" t="s">
        <v>19</v>
      </c>
      <c r="C91" s="20" t="s">
        <v>88</v>
      </c>
      <c r="D91" s="20" t="s">
        <v>40</v>
      </c>
      <c r="E91" s="20" t="s">
        <v>116</v>
      </c>
      <c r="F91" s="20"/>
      <c r="G91" s="26">
        <f>G92</f>
        <v>7000</v>
      </c>
      <c r="H91" s="26">
        <f>H92</f>
        <v>8000</v>
      </c>
    </row>
    <row r="92" spans="1:8" ht="31.5">
      <c r="A92" s="28" t="s">
        <v>117</v>
      </c>
      <c r="B92" s="20" t="s">
        <v>19</v>
      </c>
      <c r="C92" s="20" t="s">
        <v>88</v>
      </c>
      <c r="D92" s="20" t="s">
        <v>40</v>
      </c>
      <c r="E92" s="20" t="s">
        <v>118</v>
      </c>
      <c r="F92" s="20"/>
      <c r="G92" s="26">
        <f>G93</f>
        <v>7000</v>
      </c>
      <c r="H92" s="26">
        <f>H93</f>
        <v>8000</v>
      </c>
    </row>
    <row r="93" spans="1:8" ht="31.5">
      <c r="A93" s="30" t="s">
        <v>37</v>
      </c>
      <c r="B93" s="20" t="s">
        <v>19</v>
      </c>
      <c r="C93" s="20" t="s">
        <v>88</v>
      </c>
      <c r="D93" s="20" t="s">
        <v>40</v>
      </c>
      <c r="E93" s="20" t="s">
        <v>118</v>
      </c>
      <c r="F93" s="20" t="s">
        <v>38</v>
      </c>
      <c r="G93" s="26">
        <v>7000</v>
      </c>
      <c r="H93" s="26">
        <v>8000</v>
      </c>
    </row>
    <row r="94" spans="1:8" ht="15.75">
      <c r="A94" s="49" t="s">
        <v>119</v>
      </c>
      <c r="B94" s="20" t="s">
        <v>19</v>
      </c>
      <c r="C94" s="20" t="s">
        <v>120</v>
      </c>
      <c r="D94" s="20"/>
      <c r="E94" s="48"/>
      <c r="F94" s="20"/>
      <c r="G94" s="26">
        <f t="shared" ref="G94:H97" si="7">G95</f>
        <v>113786</v>
      </c>
      <c r="H94" s="26">
        <f t="shared" si="7"/>
        <v>113786</v>
      </c>
    </row>
    <row r="95" spans="1:8" ht="15.75">
      <c r="A95" s="49" t="s">
        <v>121</v>
      </c>
      <c r="B95" s="20" t="s">
        <v>19</v>
      </c>
      <c r="C95" s="20" t="s">
        <v>120</v>
      </c>
      <c r="D95" s="20" t="s">
        <v>21</v>
      </c>
      <c r="E95" s="48"/>
      <c r="F95" s="20"/>
      <c r="G95" s="26">
        <f t="shared" si="7"/>
        <v>113786</v>
      </c>
      <c r="H95" s="26">
        <f t="shared" si="7"/>
        <v>113786</v>
      </c>
    </row>
    <row r="96" spans="1:8" ht="15.75">
      <c r="A96" s="21" t="s">
        <v>122</v>
      </c>
      <c r="B96" s="20" t="s">
        <v>19</v>
      </c>
      <c r="C96" s="20" t="s">
        <v>120</v>
      </c>
      <c r="D96" s="20" t="s">
        <v>21</v>
      </c>
      <c r="E96" s="48" t="s">
        <v>123</v>
      </c>
      <c r="F96" s="20"/>
      <c r="G96" s="26">
        <f t="shared" si="7"/>
        <v>113786</v>
      </c>
      <c r="H96" s="26">
        <f t="shared" si="7"/>
        <v>113786</v>
      </c>
    </row>
    <row r="97" spans="1:8" ht="31.5">
      <c r="A97" s="37" t="s">
        <v>124</v>
      </c>
      <c r="B97" s="20" t="s">
        <v>19</v>
      </c>
      <c r="C97" s="20" t="s">
        <v>120</v>
      </c>
      <c r="D97" s="20" t="s">
        <v>21</v>
      </c>
      <c r="E97" s="48" t="s">
        <v>125</v>
      </c>
      <c r="F97" s="20"/>
      <c r="G97" s="26">
        <f t="shared" si="7"/>
        <v>113786</v>
      </c>
      <c r="H97" s="26">
        <f t="shared" si="7"/>
        <v>113786</v>
      </c>
    </row>
    <row r="98" spans="1:8" ht="31.5">
      <c r="A98" s="47" t="s">
        <v>126</v>
      </c>
      <c r="B98" s="20" t="s">
        <v>19</v>
      </c>
      <c r="C98" s="20" t="s">
        <v>120</v>
      </c>
      <c r="D98" s="20" t="s">
        <v>21</v>
      </c>
      <c r="E98" s="48" t="s">
        <v>125</v>
      </c>
      <c r="F98" s="20" t="s">
        <v>127</v>
      </c>
      <c r="G98" s="26">
        <v>113786</v>
      </c>
      <c r="H98" s="26">
        <v>113786</v>
      </c>
    </row>
    <row r="99" spans="1:8" ht="15.75">
      <c r="A99" s="22" t="s">
        <v>128</v>
      </c>
      <c r="B99" s="20" t="s">
        <v>19</v>
      </c>
      <c r="C99" s="20" t="s">
        <v>57</v>
      </c>
      <c r="D99" s="20"/>
      <c r="E99" s="20"/>
      <c r="F99" s="20"/>
      <c r="G99" s="26">
        <f>G100</f>
        <v>22000</v>
      </c>
      <c r="H99" s="26">
        <f>H100</f>
        <v>28000</v>
      </c>
    </row>
    <row r="100" spans="1:8" ht="23.25" customHeight="1">
      <c r="A100" s="27" t="s">
        <v>129</v>
      </c>
      <c r="B100" s="20" t="s">
        <v>19</v>
      </c>
      <c r="C100" s="20" t="s">
        <v>57</v>
      </c>
      <c r="D100" s="20" t="s">
        <v>96</v>
      </c>
      <c r="E100" s="20"/>
      <c r="F100" s="20"/>
      <c r="G100" s="26">
        <f>G102</f>
        <v>22000</v>
      </c>
      <c r="H100" s="26">
        <f>H102</f>
        <v>28000</v>
      </c>
    </row>
    <row r="101" spans="1:8" ht="31.5">
      <c r="A101" s="47" t="s">
        <v>130</v>
      </c>
      <c r="B101" s="20" t="s">
        <v>19</v>
      </c>
      <c r="C101" s="20" t="s">
        <v>57</v>
      </c>
      <c r="D101" s="20" t="s">
        <v>96</v>
      </c>
      <c r="E101" s="20" t="s">
        <v>131</v>
      </c>
      <c r="F101" s="20"/>
      <c r="G101" s="26">
        <f>G102</f>
        <v>22000</v>
      </c>
      <c r="H101" s="26">
        <f>H102</f>
        <v>28000</v>
      </c>
    </row>
    <row r="102" spans="1:8" ht="31.5">
      <c r="A102" s="28" t="s">
        <v>132</v>
      </c>
      <c r="B102" s="20" t="s">
        <v>19</v>
      </c>
      <c r="C102" s="20" t="s">
        <v>57</v>
      </c>
      <c r="D102" s="20" t="s">
        <v>96</v>
      </c>
      <c r="E102" s="20" t="s">
        <v>133</v>
      </c>
      <c r="F102" s="20"/>
      <c r="G102" s="26">
        <f>G103</f>
        <v>22000</v>
      </c>
      <c r="H102" s="26">
        <f>H103</f>
        <v>28000</v>
      </c>
    </row>
    <row r="103" spans="1:8" ht="31.5">
      <c r="A103" s="30" t="s">
        <v>37</v>
      </c>
      <c r="B103" s="20" t="s">
        <v>19</v>
      </c>
      <c r="C103" s="20" t="s">
        <v>57</v>
      </c>
      <c r="D103" s="20" t="s">
        <v>96</v>
      </c>
      <c r="E103" s="20" t="s">
        <v>133</v>
      </c>
      <c r="F103" s="20" t="s">
        <v>38</v>
      </c>
      <c r="G103" s="26">
        <v>22000</v>
      </c>
      <c r="H103" s="26">
        <v>28000</v>
      </c>
    </row>
    <row r="104" spans="1:8" ht="19.5" customHeight="1">
      <c r="A104" s="61" t="s">
        <v>137</v>
      </c>
      <c r="B104" s="58">
        <v>925</v>
      </c>
      <c r="C104" s="58">
        <v>99</v>
      </c>
      <c r="D104" s="58">
        <v>99</v>
      </c>
      <c r="E104" s="58"/>
      <c r="F104" s="58"/>
      <c r="G104" s="62">
        <f>G105</f>
        <v>173214</v>
      </c>
      <c r="H104" s="63">
        <f>H105</f>
        <v>363782.32</v>
      </c>
    </row>
    <row r="105" spans="1:8" ht="15.75">
      <c r="A105" s="60" t="s">
        <v>136</v>
      </c>
      <c r="B105" s="58">
        <v>925</v>
      </c>
      <c r="C105" s="58">
        <v>99</v>
      </c>
      <c r="D105" s="58">
        <v>99</v>
      </c>
      <c r="E105" s="58" t="s">
        <v>134</v>
      </c>
      <c r="F105" s="58"/>
      <c r="G105" s="62">
        <f>G106</f>
        <v>173214</v>
      </c>
      <c r="H105" s="63">
        <f>H106</f>
        <v>363782.32</v>
      </c>
    </row>
    <row r="106" spans="1:8" ht="15.75" customHeight="1">
      <c r="A106" s="59" t="s">
        <v>135</v>
      </c>
      <c r="B106" s="58">
        <v>925</v>
      </c>
      <c r="C106" s="58">
        <v>99</v>
      </c>
      <c r="D106" s="58">
        <v>99</v>
      </c>
      <c r="E106" s="58" t="s">
        <v>134</v>
      </c>
      <c r="F106" s="58">
        <v>880</v>
      </c>
      <c r="G106" s="62">
        <v>173214</v>
      </c>
      <c r="H106" s="63">
        <v>363782.32</v>
      </c>
    </row>
    <row r="107" spans="1:8" ht="15.75">
      <c r="A107" s="58"/>
      <c r="B107" s="58"/>
      <c r="C107" s="58"/>
      <c r="D107" s="58"/>
      <c r="E107" s="58"/>
      <c r="F107" s="58"/>
      <c r="G107" s="58"/>
      <c r="H107" s="58"/>
    </row>
    <row r="108" spans="1:8" ht="15.75">
      <c r="A108" s="58"/>
      <c r="B108" s="58"/>
      <c r="C108" s="58"/>
      <c r="D108" s="58"/>
      <c r="E108" s="58"/>
      <c r="F108" s="58"/>
      <c r="G108" s="58"/>
      <c r="H108" s="58"/>
    </row>
    <row r="109" spans="1:8" ht="15.75">
      <c r="A109" s="1"/>
      <c r="B109" s="20"/>
      <c r="C109" s="20"/>
      <c r="D109" s="20"/>
      <c r="E109" s="48"/>
      <c r="F109" s="20"/>
      <c r="G109" s="54"/>
      <c r="H109" s="4"/>
    </row>
    <row r="110" spans="1:8" ht="15.75">
      <c r="B110" s="20"/>
      <c r="G110" s="55"/>
    </row>
    <row r="111" spans="1:8">
      <c r="G111" s="56"/>
    </row>
    <row r="112" spans="1:8">
      <c r="G112" s="56"/>
    </row>
    <row r="113" spans="7:7">
      <c r="G113" s="56"/>
    </row>
    <row r="114" spans="7:7">
      <c r="G114" s="55"/>
    </row>
    <row r="115" spans="7:7">
      <c r="G115" s="56"/>
    </row>
    <row r="123" spans="7:7" ht="31.5" customHeight="1"/>
    <row r="141" spans="10:10" ht="15.75" customHeight="1"/>
    <row r="144" spans="10:10">
      <c r="J144" s="56"/>
    </row>
    <row r="145" spans="9:10">
      <c r="J145" s="56"/>
    </row>
    <row r="146" spans="9:10">
      <c r="J146" s="56"/>
    </row>
    <row r="147" spans="9:10">
      <c r="J147" s="56"/>
    </row>
    <row r="148" spans="9:10">
      <c r="J148" s="56"/>
    </row>
    <row r="149" spans="9:10">
      <c r="I149" s="56"/>
      <c r="J149" s="56"/>
    </row>
    <row r="150" spans="9:10">
      <c r="I150" s="56"/>
      <c r="J150" s="56"/>
    </row>
    <row r="151" spans="9:10">
      <c r="I151" s="55"/>
      <c r="J151" s="56"/>
    </row>
    <row r="152" spans="9:10">
      <c r="I152" s="56"/>
      <c r="J152" s="56"/>
    </row>
    <row r="153" spans="9:10">
      <c r="I153" s="56"/>
      <c r="J153" s="56"/>
    </row>
    <row r="154" spans="9:10">
      <c r="I154" s="56"/>
    </row>
    <row r="155" spans="9:10">
      <c r="I155" s="56"/>
    </row>
    <row r="156" spans="9:10">
      <c r="I156" s="56"/>
    </row>
    <row r="157" spans="9:10">
      <c r="I157" s="56"/>
    </row>
  </sheetData>
  <mergeCells count="9">
    <mergeCell ref="F2:H2"/>
    <mergeCell ref="G3:H3"/>
    <mergeCell ref="G12:H12"/>
    <mergeCell ref="G5:H5"/>
    <mergeCell ref="C6:H6"/>
    <mergeCell ref="C7:H7"/>
    <mergeCell ref="F8:G8"/>
    <mergeCell ref="A10:H10"/>
    <mergeCell ref="A11:H11"/>
  </mergeCells>
  <pageMargins left="1.1811023622047245" right="0.59055118110236227" top="0.98425196850393704" bottom="0.78740157480314965" header="0.19685039370078741" footer="0.19685039370078741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2013-10-01T05:18:52Z</cp:lastPrinted>
  <dcterms:created xsi:type="dcterms:W3CDTF">2013-09-25T06:17:54Z</dcterms:created>
  <dcterms:modified xsi:type="dcterms:W3CDTF">2013-10-01T05:19:59Z</dcterms:modified>
</cp:coreProperties>
</file>